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0860" windowHeight="8820" tabRatio="917" activeTab="0"/>
  </bookViews>
  <sheets>
    <sheet name="1st Qtr" sheetId="1" r:id="rId1"/>
    <sheet name="Sheet2" sheetId="2" r:id="rId2"/>
    <sheet name="Chart4" sheetId="3" r:id="rId3"/>
  </sheets>
  <definedNames>
    <definedName name="_xlnm.Print_Area" localSheetId="0">'1st Qtr'!$A$1:$AB$168</definedName>
  </definedNames>
  <calcPr fullCalcOnLoad="1"/>
</workbook>
</file>

<file path=xl/sharedStrings.xml><?xml version="1.0" encoding="utf-8"?>
<sst xmlns="http://schemas.openxmlformats.org/spreadsheetml/2006/main" count="269" uniqueCount="50">
  <si>
    <t>ALAMO</t>
  </si>
  <si>
    <t>PINE</t>
  </si>
  <si>
    <t>MESC</t>
  </si>
  <si>
    <t>JIC</t>
  </si>
  <si>
    <t>IGN</t>
  </si>
  <si>
    <t>TOW</t>
  </si>
  <si>
    <t>TOTALS</t>
  </si>
  <si>
    <t>Total Patients Seen</t>
  </si>
  <si>
    <t>Total Adults Seen</t>
  </si>
  <si>
    <t>Hearing Tests</t>
  </si>
  <si>
    <t>Middle Ear Tests</t>
  </si>
  <si>
    <t>Hearing Aid Services</t>
  </si>
  <si>
    <t>Total with Normal Hearing</t>
  </si>
  <si>
    <t>Total Medical Referrals</t>
  </si>
  <si>
    <t>AAIHB Audiology Program</t>
  </si>
  <si>
    <t xml:space="preserve"> </t>
  </si>
  <si>
    <t>Did Not Keep Appt</t>
  </si>
  <si>
    <t>Total Walk-Ins</t>
  </si>
  <si>
    <t>TOTAL</t>
  </si>
  <si>
    <t xml:space="preserve">AAIHB Audiology Program </t>
  </si>
  <si>
    <t>Total Children Seen</t>
  </si>
  <si>
    <t>Total Identified with Hearing Loss</t>
  </si>
  <si>
    <t>Total identified with Hearing Loss</t>
  </si>
  <si>
    <t>TO'H</t>
  </si>
  <si>
    <t>Total Days Clinic Serviced</t>
  </si>
  <si>
    <t>Hearing Aids Fit</t>
  </si>
  <si>
    <t>Adults Fit</t>
  </si>
  <si>
    <t>Children Fit</t>
  </si>
  <si>
    <t>Self Pay</t>
  </si>
  <si>
    <t>Community Pay</t>
  </si>
  <si>
    <t>Medicaid Pay</t>
  </si>
  <si>
    <t>Childern Fit</t>
  </si>
  <si>
    <t>Program Pay</t>
  </si>
  <si>
    <t>Cancel</t>
  </si>
  <si>
    <t>AAIHB</t>
  </si>
  <si>
    <t>AIHC</t>
  </si>
  <si>
    <t>IGNACIO OCT-DEC 2014</t>
  </si>
  <si>
    <t>OCT</t>
  </si>
  <si>
    <t>NOV</t>
  </si>
  <si>
    <t>DEC</t>
  </si>
  <si>
    <t>ALAMO OCT-DEC 2014</t>
  </si>
  <si>
    <t>MESCALERO OCT-DEC 2014</t>
  </si>
  <si>
    <t>PINEHILL OCT-DEC 2014</t>
  </si>
  <si>
    <t>TOWAOC OCTL-DEC 2014</t>
  </si>
  <si>
    <t>TO'HAJIILEE OCT-DEC 2014</t>
  </si>
  <si>
    <t>AAIHB OCT-DEC 2014</t>
  </si>
  <si>
    <t>JICARILLA OCT-DEC 2014</t>
  </si>
  <si>
    <t>AIHC OCT-DEC 2014</t>
  </si>
  <si>
    <t>4th Quarter</t>
  </si>
  <si>
    <t>OCTOBER-DECEMBER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</si>
</sst>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Arial"/>
      <family val="0"/>
    </font>
    <font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8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7.25"/>
      <color indexed="8"/>
      <name val="Arial"/>
      <family val="0"/>
    </font>
    <font>
      <b/>
      <sz val="29"/>
      <color indexed="8"/>
      <name val="Arial"/>
      <family val="0"/>
    </font>
    <font>
      <b/>
      <sz val="26.75"/>
      <color indexed="8"/>
      <name val="Arial"/>
      <family val="0"/>
    </font>
    <font>
      <b/>
      <sz val="29.75"/>
      <color indexed="8"/>
      <name val="Arial"/>
      <family val="0"/>
    </font>
    <font>
      <b/>
      <sz val="29.5"/>
      <color indexed="8"/>
      <name val="Arial"/>
      <family val="0"/>
    </font>
    <font>
      <b/>
      <sz val="32.5"/>
      <color indexed="8"/>
      <name val="Arial"/>
      <family val="0"/>
    </font>
    <font>
      <b/>
      <sz val="30.75"/>
      <color indexed="8"/>
      <name val="Arial"/>
      <family val="0"/>
    </font>
    <font>
      <b/>
      <sz val="32.25"/>
      <color indexed="8"/>
      <name val="Arial"/>
      <family val="0"/>
    </font>
    <font>
      <b/>
      <sz val="31.75"/>
      <color indexed="8"/>
      <name val="Arial"/>
      <family val="0"/>
    </font>
    <font>
      <b/>
      <sz val="33.25"/>
      <color indexed="8"/>
      <name val="Arial"/>
      <family val="0"/>
    </font>
    <font>
      <b/>
      <sz val="20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</a:t>
            </a: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ALAMO</a:t>
            </a:r>
          </a:p>
        </c:rich>
      </c:tx>
      <c:layout>
        <c:manualLayout>
          <c:xMode val="factor"/>
          <c:yMode val="factor"/>
          <c:x val="0.009"/>
          <c:y val="-0.010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6175"/>
          <c:w val="0.974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pct6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Qtr'!$B$5:$B$24</c:f>
              <c:strCache/>
            </c:strRef>
          </c:cat>
          <c:val>
            <c:numRef>
              <c:f>'1st Qtr'!$F$5:$F$24</c:f>
              <c:numCache/>
            </c:numRef>
          </c:val>
          <c:shape val="box"/>
        </c:ser>
        <c:shape val="box"/>
        <c:axId val="55858652"/>
        <c:axId val="32965821"/>
      </c:bar3DChart>
      <c:catAx>
        <c:axId val="55858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58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PER COMMUNITY AND URBAN 
OF TOTAL PATIENTS SEEN 
FOURTH QUARTER 2014</a:t>
            </a:r>
          </a:p>
        </c:rich>
      </c:tx>
      <c:layout>
        <c:manualLayout>
          <c:xMode val="factor"/>
          <c:yMode val="factor"/>
          <c:x val="-0.00325"/>
          <c:y val="0.003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5"/>
          <c:y val="0.361"/>
          <c:w val="0.65525"/>
          <c:h val="0.38"/>
        </c:manualLayout>
      </c:layout>
      <c:pie3DChart>
        <c:varyColors val="1"/>
        <c:ser>
          <c:idx val="0"/>
          <c:order val="0"/>
          <c:tx>
            <c:strRef>
              <c:f>Sheet2!$A$5:$K$5</c:f>
              <c:strCache>
                <c:ptCount val="1"/>
                <c:pt idx="0">
                  <c:v>ALAMO TO'H PINE JIC AAIHB MESC AIHC IGN TOW TOTALS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6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otGrid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wdDnDiag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olidDmnd">
                <a:fgClr>
                  <a:srgbClr val="CC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phere">
                <a:fgClr>
                  <a:srgbClr val="6600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shingle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Sheet2!$B$6:$J$6</c:f>
              <c:numCache>
                <c:ptCount val="9"/>
                <c:pt idx="0">
                  <c:v>25</c:v>
                </c:pt>
                <c:pt idx="1">
                  <c:v>15</c:v>
                </c:pt>
                <c:pt idx="2">
                  <c:v>15</c:v>
                </c:pt>
                <c:pt idx="3">
                  <c:v>40</c:v>
                </c:pt>
                <c:pt idx="4">
                  <c:v>14</c:v>
                </c:pt>
                <c:pt idx="5">
                  <c:v>21</c:v>
                </c:pt>
                <c:pt idx="6">
                  <c:v>10</c:v>
                </c:pt>
                <c:pt idx="7">
                  <c:v>22</c:v>
                </c:pt>
                <c:pt idx="8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Sheet2!$A$24</c:f>
              <c:strCache>
                <c:ptCount val="1"/>
                <c:pt idx="0">
                  <c:v>Program Pay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Sheet2!$B$24:$K$24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Sheet2!$A$25</c:f>
              <c:strCache>
                <c:ptCount val="1"/>
                <c:pt idx="0">
                  <c:v>Cancel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(Sheet2!$B$5:$K$5,Sheet2!$A$6)</c:f>
              <c:strCache>
                <c:ptCount val="9"/>
                <c:pt idx="0">
                  <c:v>ALAMO</c:v>
                </c:pt>
                <c:pt idx="1">
                  <c:v>TO'H</c:v>
                </c:pt>
                <c:pt idx="2">
                  <c:v>PINE</c:v>
                </c:pt>
                <c:pt idx="3">
                  <c:v>JIC</c:v>
                </c:pt>
                <c:pt idx="4">
                  <c:v>AAIHB</c:v>
                </c:pt>
                <c:pt idx="5">
                  <c:v>MESC</c:v>
                </c:pt>
                <c:pt idx="6">
                  <c:v>AIHC</c:v>
                </c:pt>
                <c:pt idx="7">
                  <c:v>IGN</c:v>
                </c:pt>
                <c:pt idx="8">
                  <c:v>TOW</c:v>
                </c:pt>
              </c:strCache>
            </c:strRef>
          </c:cat>
          <c:val>
            <c:numRef>
              <c:f>Sheet2!$B$25:$K$25</c:f>
              <c:numCache>
                <c:ptCount val="9"/>
                <c:pt idx="0">
                  <c:v>4</c:v>
                </c:pt>
                <c:pt idx="1">
                  <c:v>9</c:v>
                </c:pt>
                <c:pt idx="2">
                  <c:v>4</c:v>
                </c:pt>
                <c:pt idx="3">
                  <c:v>10</c:v>
                </c:pt>
                <c:pt idx="4">
                  <c:v>0</c:v>
                </c:pt>
                <c:pt idx="5">
                  <c:v>23</c:v>
                </c:pt>
                <c:pt idx="6">
                  <c:v>10</c:v>
                </c:pt>
                <c:pt idx="7">
                  <c:v>2</c:v>
                </c:pt>
                <c:pt idx="8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"/>
          <c:y val="0.0455"/>
          <c:w val="0.1545"/>
          <c:h val="0.9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TO'HAJIILEE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22"/>
          <c:w val="0.97475"/>
          <c:h val="0.7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Qtr'!$M$4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dotGrid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just"/>
                <a:lstStyle/>
                <a:p>
                  <a:pPr algn="just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just"/>
              <a:lstStyle/>
              <a:p>
                <a:pPr algn="just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Qtr'!$I$5:$I$24</c:f>
              <c:strCache/>
            </c:strRef>
          </c:cat>
          <c:val>
            <c:numRef>
              <c:f>'1st Qtr'!$M$5:$M$24</c:f>
              <c:numCache/>
            </c:numRef>
          </c:val>
          <c:shape val="box"/>
        </c:ser>
        <c:shape val="box"/>
        <c:axId val="28256934"/>
        <c:axId val="52985815"/>
      </c:bar3DChart>
      <c:catAx>
        <c:axId val="2825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69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
</a:t>
            </a:r>
            <a:r>
              <a:rPr lang="en-US" cap="none" sz="2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PINEHILL</a:t>
            </a:r>
          </a:p>
        </c:rich>
      </c:tx>
      <c:layout>
        <c:manualLayout>
          <c:xMode val="factor"/>
          <c:yMode val="factor"/>
          <c:x val="0.03025"/>
          <c:y val="-0.006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505"/>
          <c:w val="0.97"/>
          <c:h val="0.82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Qtr'!$T$4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wdDnDiag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Qtr'!$P$5:$P$24</c:f>
              <c:strCache/>
            </c:strRef>
          </c:cat>
          <c:val>
            <c:numRef>
              <c:f>'1st Qtr'!$T$5:$T$24</c:f>
              <c:numCache/>
            </c:numRef>
          </c:val>
          <c:shape val="box"/>
        </c:ser>
        <c:shape val="box"/>
        <c:axId val="7110288"/>
        <c:axId val="63992593"/>
      </c:bar3DChart>
      <c:catAx>
        <c:axId val="7110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102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
JICARILLA</a:t>
            </a:r>
          </a:p>
        </c:rich>
      </c:tx>
      <c:layout>
        <c:manualLayout>
          <c:xMode val="factor"/>
          <c:yMode val="factor"/>
          <c:x val="-0.00375"/>
          <c:y val="-0.016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58"/>
          <c:w val="0.9755"/>
          <c:h val="0.8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Qtr'!$B$62:$B$81</c:f>
              <c:strCache/>
            </c:strRef>
          </c:cat>
          <c:val>
            <c:numRef>
              <c:f>'1st Qtr'!$F$62:$F$81</c:f>
              <c:numCache/>
            </c:numRef>
          </c:val>
          <c:shape val="box"/>
        </c:ser>
        <c:shape val="box"/>
        <c:axId val="39062426"/>
        <c:axId val="16017515"/>
      </c:bar3DChart>
      <c:catAx>
        <c:axId val="3906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62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MESCALERO</a:t>
            </a:r>
          </a:p>
        </c:rich>
      </c:tx>
      <c:layout>
        <c:manualLayout>
          <c:xMode val="factor"/>
          <c:yMode val="factor"/>
          <c:x val="0.01025"/>
          <c:y val="-0.0195"/>
        </c:manualLayout>
      </c:layout>
      <c:spPr>
        <a:noFill/>
        <a:ln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575"/>
          <c:w val="0.99175"/>
          <c:h val="0.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Qtr'!$M$61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phere">
              <a:fgClr>
                <a:srgbClr val="6600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Qtr'!$I$62:$I$81</c:f>
              <c:strCache/>
            </c:strRef>
          </c:cat>
          <c:val>
            <c:numRef>
              <c:f>'1st Qtr'!$M$62:$M$81</c:f>
              <c:numCache/>
            </c:numRef>
          </c:val>
          <c:shape val="box"/>
        </c:ser>
        <c:shape val="box"/>
        <c:axId val="9939908"/>
        <c:axId val="22350309"/>
      </c:bar3D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3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AIHC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"/>
          <c:y val="0.16775"/>
          <c:w val="0.9735"/>
          <c:h val="0.7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Qtr'!$T$61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hingle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Qtr'!$P$62:$P$81</c:f>
              <c:strCache/>
            </c:strRef>
          </c:cat>
          <c:val>
            <c:numRef>
              <c:f>'1st Qtr'!$T$62:$T$81</c:f>
              <c:numCache/>
            </c:numRef>
          </c:val>
          <c:shape val="box"/>
        </c:ser>
        <c:shape val="box"/>
        <c:axId val="66935054"/>
        <c:axId val="65544575"/>
      </c:bar3D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505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 </a:t>
            </a:r>
            <a:r>
              <a:rPr lang="en-US" cap="none" sz="3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IGNACIO</a:t>
            </a:r>
          </a:p>
        </c:rich>
      </c:tx>
      <c:layout>
        <c:manualLayout>
          <c:xMode val="factor"/>
          <c:yMode val="factor"/>
          <c:x val="-0.00625"/>
          <c:y val="-0.0195"/>
        </c:manualLayout>
      </c:layout>
      <c:spPr>
        <a:noFill/>
        <a:ln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1655"/>
          <c:w val="0.99775"/>
          <c:h val="0.83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Qtr'!$AA$4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lgCheck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Qtr'!$W$5:$W$24</c:f>
              <c:strCache/>
            </c:strRef>
          </c:cat>
          <c:val>
            <c:numRef>
              <c:f>'1st Qtr'!$AA$5:$AA$24</c:f>
              <c:numCache/>
            </c:numRef>
          </c:val>
          <c:shape val="box"/>
        </c:ser>
        <c:shape val="box"/>
        <c:axId val="53030264"/>
        <c:axId val="7510329"/>
      </c:bar3DChart>
      <c:catAx>
        <c:axId val="5303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4th Quarter Totals</a:t>
            </a:r>
            <a:r>
              <a:rPr lang="en-US" cap="none" sz="3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3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3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TOWAOC</a:t>
            </a:r>
          </a:p>
        </c:rich>
      </c:tx>
      <c:layout>
        <c:manualLayout>
          <c:xMode val="factor"/>
          <c:yMode val="factor"/>
          <c:x val="0.0165"/>
          <c:y val="-0.0195"/>
        </c:manualLayout>
      </c:layout>
      <c:spPr>
        <a:noFill/>
        <a:ln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xMode val="edge"/>
          <c:yMode val="edge"/>
          <c:x val="0"/>
          <c:y val="0.171"/>
          <c:w val="1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Qtr'!$AA$61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wdDnDiag">
              <a:fgClr>
                <a:srgbClr val="CC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wdDnDiag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Qtr'!$W$62:$W$81</c:f>
              <c:strCache/>
            </c:strRef>
          </c:cat>
          <c:val>
            <c:numRef>
              <c:f>'1st Qtr'!$AA$62:$AA$81</c:f>
              <c:numCache/>
            </c:numRef>
          </c:val>
          <c:shape val="box"/>
        </c:ser>
        <c:shape val="box"/>
        <c:axId val="484098"/>
        <c:axId val="4356883"/>
      </c:bar3DChart>
      <c:catAx>
        <c:axId val="484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 4th Quarter Totals 
AAIHB</a:t>
            </a:r>
          </a:p>
        </c:rich>
      </c:tx>
      <c:layout>
        <c:manualLayout>
          <c:xMode val="factor"/>
          <c:yMode val="factor"/>
          <c:x val="0.00125"/>
          <c:y val="-0.016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1805"/>
          <c:w val="0.9755"/>
          <c:h val="0.8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'1st Qtr'!$F$116</c:f>
              <c:strCache>
                <c:ptCount val="1"/>
                <c:pt idx="0">
                  <c:v>TOTAL</c:v>
                </c:pt>
              </c:strCache>
            </c:strRef>
          </c:tx>
          <c:spPr>
            <a:pattFill prst="solidDmnd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'1st Qtr'!$B$117:$B$136</c:f>
              <c:strCache/>
            </c:strRef>
          </c:cat>
          <c:val>
            <c:numRef>
              <c:f>'1st Qtr'!$F$117:$F$136</c:f>
              <c:numCache/>
            </c:numRef>
          </c:val>
          <c:shape val="box"/>
        </c:ser>
        <c:shape val="box"/>
        <c:axId val="39211948"/>
        <c:axId val="17363213"/>
      </c:bar3DChart>
      <c:catAx>
        <c:axId val="3921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119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19050</xdr:rowOff>
    </xdr:from>
    <xdr:to>
      <xdr:col>6</xdr:col>
      <xdr:colOff>933450</xdr:colOff>
      <xdr:row>56</xdr:row>
      <xdr:rowOff>571500</xdr:rowOff>
    </xdr:to>
    <xdr:graphicFrame>
      <xdr:nvGraphicFramePr>
        <xdr:cNvPr id="1" name="Chart 3"/>
        <xdr:cNvGraphicFramePr/>
      </xdr:nvGraphicFramePr>
      <xdr:xfrm>
        <a:off x="28575" y="5219700"/>
        <a:ext cx="7581900" cy="644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25</xdr:row>
      <xdr:rowOff>19050</xdr:rowOff>
    </xdr:from>
    <xdr:to>
      <xdr:col>13</xdr:col>
      <xdr:colOff>971550</xdr:colOff>
      <xdr:row>56</xdr:row>
      <xdr:rowOff>552450</xdr:rowOff>
    </xdr:to>
    <xdr:graphicFrame>
      <xdr:nvGraphicFramePr>
        <xdr:cNvPr id="2" name="Chart 5"/>
        <xdr:cNvGraphicFramePr/>
      </xdr:nvGraphicFramePr>
      <xdr:xfrm>
        <a:off x="7677150" y="5219700"/>
        <a:ext cx="7648575" cy="642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66675</xdr:colOff>
      <xdr:row>25</xdr:row>
      <xdr:rowOff>19050</xdr:rowOff>
    </xdr:from>
    <xdr:to>
      <xdr:col>21</xdr:col>
      <xdr:colOff>0</xdr:colOff>
      <xdr:row>56</xdr:row>
      <xdr:rowOff>542925</xdr:rowOff>
    </xdr:to>
    <xdr:graphicFrame>
      <xdr:nvGraphicFramePr>
        <xdr:cNvPr id="3" name="Chart 7"/>
        <xdr:cNvGraphicFramePr/>
      </xdr:nvGraphicFramePr>
      <xdr:xfrm>
        <a:off x="15411450" y="5219700"/>
        <a:ext cx="7629525" cy="641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82</xdr:row>
      <xdr:rowOff>19050</xdr:rowOff>
    </xdr:from>
    <xdr:to>
      <xdr:col>7</xdr:col>
      <xdr:colOff>0</xdr:colOff>
      <xdr:row>111</xdr:row>
      <xdr:rowOff>1171575</xdr:rowOff>
    </xdr:to>
    <xdr:graphicFrame>
      <xdr:nvGraphicFramePr>
        <xdr:cNvPr id="4" name="Chart 9"/>
        <xdr:cNvGraphicFramePr/>
      </xdr:nvGraphicFramePr>
      <xdr:xfrm>
        <a:off x="28575" y="17402175"/>
        <a:ext cx="7629525" cy="641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</xdr:colOff>
      <xdr:row>82</xdr:row>
      <xdr:rowOff>0</xdr:rowOff>
    </xdr:from>
    <xdr:to>
      <xdr:col>13</xdr:col>
      <xdr:colOff>933450</xdr:colOff>
      <xdr:row>111</xdr:row>
      <xdr:rowOff>1190625</xdr:rowOff>
    </xdr:to>
    <xdr:graphicFrame>
      <xdr:nvGraphicFramePr>
        <xdr:cNvPr id="5" name="Chart 11"/>
        <xdr:cNvGraphicFramePr/>
      </xdr:nvGraphicFramePr>
      <xdr:xfrm>
        <a:off x="7677150" y="17383125"/>
        <a:ext cx="7610475" cy="645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19050</xdr:colOff>
      <xdr:row>82</xdr:row>
      <xdr:rowOff>19050</xdr:rowOff>
    </xdr:from>
    <xdr:to>
      <xdr:col>20</xdr:col>
      <xdr:colOff>971550</xdr:colOff>
      <xdr:row>111</xdr:row>
      <xdr:rowOff>1171575</xdr:rowOff>
    </xdr:to>
    <xdr:graphicFrame>
      <xdr:nvGraphicFramePr>
        <xdr:cNvPr id="6" name="Chart 13"/>
        <xdr:cNvGraphicFramePr/>
      </xdr:nvGraphicFramePr>
      <xdr:xfrm>
        <a:off x="15363825" y="17402175"/>
        <a:ext cx="7658100" cy="6419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0</xdr:colOff>
      <xdr:row>25</xdr:row>
      <xdr:rowOff>19050</xdr:rowOff>
    </xdr:from>
    <xdr:to>
      <xdr:col>28</xdr:col>
      <xdr:colOff>0</xdr:colOff>
      <xdr:row>56</xdr:row>
      <xdr:rowOff>542925</xdr:rowOff>
    </xdr:to>
    <xdr:graphicFrame>
      <xdr:nvGraphicFramePr>
        <xdr:cNvPr id="7" name="Chart 15"/>
        <xdr:cNvGraphicFramePr/>
      </xdr:nvGraphicFramePr>
      <xdr:xfrm>
        <a:off x="23040975" y="5219700"/>
        <a:ext cx="7715250" cy="641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76200</xdr:colOff>
      <xdr:row>82</xdr:row>
      <xdr:rowOff>0</xdr:rowOff>
    </xdr:from>
    <xdr:to>
      <xdr:col>27</xdr:col>
      <xdr:colOff>971550</xdr:colOff>
      <xdr:row>111</xdr:row>
      <xdr:rowOff>1171575</xdr:rowOff>
    </xdr:to>
    <xdr:graphicFrame>
      <xdr:nvGraphicFramePr>
        <xdr:cNvPr id="8" name="Chart 17"/>
        <xdr:cNvGraphicFramePr/>
      </xdr:nvGraphicFramePr>
      <xdr:xfrm>
        <a:off x="23117175" y="17383125"/>
        <a:ext cx="7620000" cy="643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</xdr:colOff>
      <xdr:row>137</xdr:row>
      <xdr:rowOff>19050</xdr:rowOff>
    </xdr:from>
    <xdr:to>
      <xdr:col>7</xdr:col>
      <xdr:colOff>0</xdr:colOff>
      <xdr:row>166</xdr:row>
      <xdr:rowOff>161925</xdr:rowOff>
    </xdr:to>
    <xdr:graphicFrame>
      <xdr:nvGraphicFramePr>
        <xdr:cNvPr id="9" name="Chart 21"/>
        <xdr:cNvGraphicFramePr/>
      </xdr:nvGraphicFramePr>
      <xdr:xfrm>
        <a:off x="28575" y="29413200"/>
        <a:ext cx="7629525" cy="5410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2"/>
  <sheetViews>
    <sheetView tabSelected="1" zoomScale="60" zoomScaleNormal="60" zoomScalePageLayoutView="0" workbookViewId="0" topLeftCell="A1">
      <selection activeCell="R81" sqref="R81"/>
    </sheetView>
  </sheetViews>
  <sheetFormatPr defaultColWidth="9.140625" defaultRowHeight="12.75"/>
  <cols>
    <col min="1" max="1" width="14.7109375" style="0" customWidth="1"/>
    <col min="2" max="2" width="44.00390625" style="0" bestFit="1" customWidth="1"/>
    <col min="3" max="3" width="9.7109375" style="0" customWidth="1"/>
    <col min="4" max="4" width="9.8515625" style="0" customWidth="1"/>
    <col min="5" max="5" width="9.7109375" style="0" customWidth="1"/>
    <col min="6" max="6" width="12.140625" style="0" customWidth="1"/>
    <col min="7" max="8" width="14.7109375" style="0" customWidth="1"/>
    <col min="9" max="9" width="44.00390625" style="0" bestFit="1" customWidth="1"/>
    <col min="10" max="12" width="9.8515625" style="0" customWidth="1"/>
    <col min="13" max="13" width="12.140625" style="0" customWidth="1"/>
    <col min="14" max="15" width="14.8515625" style="0" customWidth="1"/>
    <col min="16" max="16" width="44.00390625" style="0" bestFit="1" customWidth="1"/>
    <col min="17" max="18" width="9.8515625" style="0" customWidth="1"/>
    <col min="19" max="19" width="9.7109375" style="0" customWidth="1"/>
    <col min="20" max="20" width="12.28125" style="0" customWidth="1"/>
    <col min="21" max="22" width="14.8515625" style="0" customWidth="1"/>
    <col min="23" max="23" width="44.140625" style="0" customWidth="1"/>
    <col min="24" max="26" width="9.8515625" style="0" customWidth="1"/>
    <col min="27" max="27" width="12.28125" style="0" customWidth="1"/>
    <col min="28" max="28" width="14.8515625" style="0" customWidth="1"/>
  </cols>
  <sheetData>
    <row r="1" spans="1:28" ht="26.25">
      <c r="A1" s="42" t="s">
        <v>19</v>
      </c>
      <c r="B1" s="42"/>
      <c r="C1" s="42"/>
      <c r="D1" s="42"/>
      <c r="E1" s="42"/>
      <c r="F1" s="42"/>
      <c r="G1" s="42"/>
      <c r="H1" s="42" t="s">
        <v>19</v>
      </c>
      <c r="I1" s="42"/>
      <c r="J1" s="42"/>
      <c r="K1" s="42"/>
      <c r="L1" s="42"/>
      <c r="M1" s="42"/>
      <c r="N1" s="42"/>
      <c r="O1" s="42" t="s">
        <v>14</v>
      </c>
      <c r="P1" s="42"/>
      <c r="Q1" s="42"/>
      <c r="R1" s="42"/>
      <c r="S1" s="42"/>
      <c r="T1" s="42"/>
      <c r="U1" s="42"/>
      <c r="V1" s="42" t="s">
        <v>14</v>
      </c>
      <c r="W1" s="42"/>
      <c r="X1" s="42"/>
      <c r="Y1" s="42"/>
      <c r="Z1" s="42"/>
      <c r="AA1" s="42"/>
      <c r="AB1" s="42"/>
    </row>
    <row r="2" spans="1:28" ht="18">
      <c r="A2" s="43" t="s">
        <v>40</v>
      </c>
      <c r="B2" s="43"/>
      <c r="C2" s="43"/>
      <c r="D2" s="43"/>
      <c r="E2" s="43"/>
      <c r="F2" s="43"/>
      <c r="G2" s="43"/>
      <c r="H2" s="43" t="s">
        <v>44</v>
      </c>
      <c r="I2" s="43"/>
      <c r="J2" s="43"/>
      <c r="K2" s="43"/>
      <c r="L2" s="43"/>
      <c r="M2" s="43"/>
      <c r="N2" s="43"/>
      <c r="O2" s="43" t="s">
        <v>42</v>
      </c>
      <c r="P2" s="43"/>
      <c r="Q2" s="43"/>
      <c r="R2" s="43"/>
      <c r="S2" s="43"/>
      <c r="T2" s="43"/>
      <c r="U2" s="43"/>
      <c r="V2" s="43" t="s">
        <v>36</v>
      </c>
      <c r="W2" s="43"/>
      <c r="X2" s="43"/>
      <c r="Y2" s="43"/>
      <c r="Z2" s="43"/>
      <c r="AA2" s="43"/>
      <c r="AB2" s="43"/>
    </row>
    <row r="3" spans="2:27" ht="12" customHeight="1" thickBot="1">
      <c r="B3" s="25"/>
      <c r="C3" s="25"/>
      <c r="D3" s="25"/>
      <c r="E3" s="26"/>
      <c r="F3" s="25"/>
      <c r="H3" s="12"/>
      <c r="I3" s="25"/>
      <c r="J3" s="25"/>
      <c r="K3" s="25"/>
      <c r="L3" s="26"/>
      <c r="M3" s="25"/>
      <c r="P3" s="25"/>
      <c r="Q3" s="25"/>
      <c r="R3" s="25"/>
      <c r="S3" s="25"/>
      <c r="T3" s="25"/>
      <c r="U3" s="12"/>
      <c r="W3" s="25"/>
      <c r="X3" s="25"/>
      <c r="Y3" s="25"/>
      <c r="Z3" s="25"/>
      <c r="AA3" s="25"/>
    </row>
    <row r="4" spans="2:28" ht="17.25" thickBot="1" thickTop="1">
      <c r="B4" s="24"/>
      <c r="C4" s="33" t="s">
        <v>37</v>
      </c>
      <c r="D4" s="33" t="s">
        <v>38</v>
      </c>
      <c r="E4" s="33" t="s">
        <v>39</v>
      </c>
      <c r="F4" s="33" t="s">
        <v>18</v>
      </c>
      <c r="I4" s="28"/>
      <c r="J4" s="34" t="s">
        <v>37</v>
      </c>
      <c r="K4" s="34" t="s">
        <v>38</v>
      </c>
      <c r="L4" s="34" t="s">
        <v>39</v>
      </c>
      <c r="M4" s="34" t="s">
        <v>18</v>
      </c>
      <c r="P4" s="24"/>
      <c r="Q4" s="33" t="s">
        <v>37</v>
      </c>
      <c r="R4" s="33" t="s">
        <v>38</v>
      </c>
      <c r="S4" s="33" t="s">
        <v>39</v>
      </c>
      <c r="T4" s="33" t="s">
        <v>18</v>
      </c>
      <c r="U4" s="12"/>
      <c r="V4" s="12"/>
      <c r="W4" s="24"/>
      <c r="X4" s="33" t="s">
        <v>37</v>
      </c>
      <c r="Y4" s="33" t="s">
        <v>38</v>
      </c>
      <c r="Z4" s="33" t="s">
        <v>39</v>
      </c>
      <c r="AA4" s="33" t="s">
        <v>18</v>
      </c>
      <c r="AB4" t="s">
        <v>15</v>
      </c>
    </row>
    <row r="5" spans="2:27" ht="21" thickTop="1">
      <c r="B5" s="6" t="s">
        <v>7</v>
      </c>
      <c r="C5" s="35">
        <v>5</v>
      </c>
      <c r="D5" s="35">
        <v>9</v>
      </c>
      <c r="E5" s="35">
        <v>11</v>
      </c>
      <c r="F5" s="35">
        <v>25</v>
      </c>
      <c r="H5" s="40"/>
      <c r="I5" s="6" t="s">
        <v>7</v>
      </c>
      <c r="J5" s="35">
        <v>6</v>
      </c>
      <c r="K5" s="35">
        <v>5</v>
      </c>
      <c r="L5" s="35">
        <v>4</v>
      </c>
      <c r="M5" s="35">
        <f>SUM(J5:L5)</f>
        <v>15</v>
      </c>
      <c r="P5" s="6" t="s">
        <v>7</v>
      </c>
      <c r="Q5" s="38">
        <v>7</v>
      </c>
      <c r="R5" s="38">
        <v>4</v>
      </c>
      <c r="S5" s="38">
        <v>4</v>
      </c>
      <c r="T5" s="38">
        <f>SUM(Q5:S5)</f>
        <v>15</v>
      </c>
      <c r="U5" s="12"/>
      <c r="V5" s="12"/>
      <c r="W5" s="6" t="s">
        <v>7</v>
      </c>
      <c r="X5" s="35">
        <v>11</v>
      </c>
      <c r="Y5" s="35">
        <v>4</v>
      </c>
      <c r="Z5" s="35">
        <v>7</v>
      </c>
      <c r="AA5" s="35">
        <v>22</v>
      </c>
    </row>
    <row r="6" spans="2:27" ht="15.75">
      <c r="B6" s="9" t="s">
        <v>24</v>
      </c>
      <c r="C6" s="35">
        <v>1</v>
      </c>
      <c r="D6" s="36">
        <v>1</v>
      </c>
      <c r="E6" s="36">
        <v>1</v>
      </c>
      <c r="F6" s="36">
        <f aca="true" t="shared" si="0" ref="F6:F21">SUM(C6:E6)</f>
        <v>3</v>
      </c>
      <c r="I6" s="9" t="s">
        <v>24</v>
      </c>
      <c r="J6" s="36">
        <v>1</v>
      </c>
      <c r="K6" s="36">
        <v>1</v>
      </c>
      <c r="L6" s="36">
        <v>1</v>
      </c>
      <c r="M6" s="36">
        <f aca="true" t="shared" si="1" ref="M6:M23">SUM(J6:L6)</f>
        <v>3</v>
      </c>
      <c r="P6" s="9" t="s">
        <v>24</v>
      </c>
      <c r="Q6" s="36">
        <v>1</v>
      </c>
      <c r="R6" s="36">
        <v>1</v>
      </c>
      <c r="S6" s="36">
        <v>1</v>
      </c>
      <c r="T6" s="36">
        <f aca="true" t="shared" si="2" ref="T6:T23">SUM(Q6:S6)</f>
        <v>3</v>
      </c>
      <c r="U6" s="12"/>
      <c r="V6" s="12"/>
      <c r="W6" s="9" t="s">
        <v>24</v>
      </c>
      <c r="X6" s="36">
        <v>2</v>
      </c>
      <c r="Y6" s="36">
        <v>1</v>
      </c>
      <c r="Z6" s="36">
        <v>1</v>
      </c>
      <c r="AA6" s="36">
        <f aca="true" t="shared" si="3" ref="AA6:AA22">SUM(X6:Z6)</f>
        <v>4</v>
      </c>
    </row>
    <row r="7" spans="2:27" ht="15.75">
      <c r="B7" s="9" t="s">
        <v>20</v>
      </c>
      <c r="C7" s="36">
        <v>1</v>
      </c>
      <c r="D7" s="36">
        <v>1</v>
      </c>
      <c r="E7" s="36">
        <v>3</v>
      </c>
      <c r="F7" s="36">
        <f t="shared" si="0"/>
        <v>5</v>
      </c>
      <c r="I7" s="9" t="s">
        <v>20</v>
      </c>
      <c r="J7" s="36">
        <v>0</v>
      </c>
      <c r="K7" s="36">
        <v>0</v>
      </c>
      <c r="L7" s="36">
        <v>0</v>
      </c>
      <c r="M7" s="36">
        <f t="shared" si="1"/>
        <v>0</v>
      </c>
      <c r="P7" s="9" t="s">
        <v>20</v>
      </c>
      <c r="Q7" s="36">
        <v>0</v>
      </c>
      <c r="R7" s="36">
        <v>0</v>
      </c>
      <c r="S7" s="36">
        <v>1</v>
      </c>
      <c r="T7" s="36">
        <f t="shared" si="2"/>
        <v>1</v>
      </c>
      <c r="U7" s="12"/>
      <c r="V7" s="12"/>
      <c r="W7" s="9" t="s">
        <v>20</v>
      </c>
      <c r="X7" s="36">
        <v>2</v>
      </c>
      <c r="Y7" s="36">
        <v>0</v>
      </c>
      <c r="Z7" s="36">
        <v>0</v>
      </c>
      <c r="AA7" s="36">
        <f t="shared" si="3"/>
        <v>2</v>
      </c>
    </row>
    <row r="8" spans="2:27" ht="15.75">
      <c r="B8" s="9" t="s">
        <v>8</v>
      </c>
      <c r="C8" s="36">
        <v>4</v>
      </c>
      <c r="D8" s="36">
        <v>8</v>
      </c>
      <c r="E8" s="36">
        <v>8</v>
      </c>
      <c r="F8" s="36">
        <f t="shared" si="0"/>
        <v>20</v>
      </c>
      <c r="I8" s="9" t="s">
        <v>8</v>
      </c>
      <c r="J8" s="36">
        <v>6</v>
      </c>
      <c r="K8" s="36">
        <v>5</v>
      </c>
      <c r="L8" s="36">
        <v>4</v>
      </c>
      <c r="M8" s="36">
        <f t="shared" si="1"/>
        <v>15</v>
      </c>
      <c r="P8" s="9" t="s">
        <v>8</v>
      </c>
      <c r="Q8" s="36">
        <v>7</v>
      </c>
      <c r="R8" s="36">
        <v>4</v>
      </c>
      <c r="S8" s="36">
        <v>3</v>
      </c>
      <c r="T8" s="36">
        <f t="shared" si="2"/>
        <v>14</v>
      </c>
      <c r="U8" s="12"/>
      <c r="V8" s="12"/>
      <c r="W8" s="9" t="s">
        <v>8</v>
      </c>
      <c r="X8" s="36">
        <v>9</v>
      </c>
      <c r="Y8" s="36">
        <v>4</v>
      </c>
      <c r="Z8" s="36">
        <v>7</v>
      </c>
      <c r="AA8" s="36">
        <f t="shared" si="3"/>
        <v>20</v>
      </c>
    </row>
    <row r="9" spans="2:27" ht="15.75">
      <c r="B9" s="9" t="s">
        <v>9</v>
      </c>
      <c r="C9" s="36">
        <v>2</v>
      </c>
      <c r="D9" s="36">
        <v>3</v>
      </c>
      <c r="E9" s="36">
        <v>5</v>
      </c>
      <c r="F9" s="36">
        <f t="shared" si="0"/>
        <v>10</v>
      </c>
      <c r="I9" s="9" t="s">
        <v>9</v>
      </c>
      <c r="J9" s="36">
        <v>5</v>
      </c>
      <c r="K9" s="36">
        <v>1</v>
      </c>
      <c r="L9" s="36">
        <v>1</v>
      </c>
      <c r="M9" s="36">
        <f t="shared" si="1"/>
        <v>7</v>
      </c>
      <c r="P9" s="9" t="s">
        <v>9</v>
      </c>
      <c r="Q9" s="36">
        <v>5</v>
      </c>
      <c r="R9" s="36">
        <v>2</v>
      </c>
      <c r="S9" s="36">
        <v>0</v>
      </c>
      <c r="T9" s="36">
        <f t="shared" si="2"/>
        <v>7</v>
      </c>
      <c r="U9" s="12"/>
      <c r="V9" s="12"/>
      <c r="W9" s="9" t="s">
        <v>9</v>
      </c>
      <c r="X9" s="36">
        <v>2</v>
      </c>
      <c r="Y9" s="36">
        <v>3</v>
      </c>
      <c r="Z9" s="36">
        <v>2</v>
      </c>
      <c r="AA9" s="36">
        <f t="shared" si="3"/>
        <v>7</v>
      </c>
    </row>
    <row r="10" spans="2:27" ht="15.75">
      <c r="B10" s="9" t="s">
        <v>10</v>
      </c>
      <c r="C10" s="36">
        <v>1</v>
      </c>
      <c r="D10" s="36">
        <v>3</v>
      </c>
      <c r="E10" s="36">
        <v>3</v>
      </c>
      <c r="F10" s="36">
        <f t="shared" si="0"/>
        <v>7</v>
      </c>
      <c r="I10" s="9" t="s">
        <v>10</v>
      </c>
      <c r="J10" s="36">
        <v>3</v>
      </c>
      <c r="K10" s="36">
        <v>1</v>
      </c>
      <c r="L10" s="36">
        <v>1</v>
      </c>
      <c r="M10" s="36">
        <f t="shared" si="1"/>
        <v>5</v>
      </c>
      <c r="P10" s="9" t="s">
        <v>10</v>
      </c>
      <c r="Q10" s="36">
        <v>1</v>
      </c>
      <c r="R10" s="36">
        <v>0</v>
      </c>
      <c r="S10" s="36">
        <v>1</v>
      </c>
      <c r="T10" s="36">
        <f t="shared" si="2"/>
        <v>2</v>
      </c>
      <c r="U10" s="12"/>
      <c r="V10" s="12"/>
      <c r="W10" s="9" t="s">
        <v>10</v>
      </c>
      <c r="X10" s="36">
        <v>0</v>
      </c>
      <c r="Y10" s="36">
        <v>1</v>
      </c>
      <c r="Z10" s="36">
        <v>2</v>
      </c>
      <c r="AA10" s="36">
        <f t="shared" si="3"/>
        <v>3</v>
      </c>
    </row>
    <row r="11" spans="2:27" ht="15.75">
      <c r="B11" s="9" t="s">
        <v>11</v>
      </c>
      <c r="C11" s="36">
        <v>4</v>
      </c>
      <c r="D11" s="36">
        <v>6</v>
      </c>
      <c r="E11" s="36">
        <v>10</v>
      </c>
      <c r="F11" s="36">
        <v>20</v>
      </c>
      <c r="I11" s="9" t="s">
        <v>11</v>
      </c>
      <c r="J11" s="36">
        <v>1</v>
      </c>
      <c r="K11" s="36">
        <v>4</v>
      </c>
      <c r="L11" s="36">
        <v>3</v>
      </c>
      <c r="M11" s="36">
        <f t="shared" si="1"/>
        <v>8</v>
      </c>
      <c r="P11" s="9" t="s">
        <v>11</v>
      </c>
      <c r="Q11" s="36">
        <v>4</v>
      </c>
      <c r="R11" s="36">
        <v>3</v>
      </c>
      <c r="S11" s="36">
        <v>3</v>
      </c>
      <c r="T11" s="36">
        <f t="shared" si="2"/>
        <v>10</v>
      </c>
      <c r="U11" s="12"/>
      <c r="V11" s="12"/>
      <c r="W11" s="9" t="s">
        <v>11</v>
      </c>
      <c r="X11" s="36">
        <v>9</v>
      </c>
      <c r="Y11" s="36">
        <v>2</v>
      </c>
      <c r="Z11" s="36">
        <v>5</v>
      </c>
      <c r="AA11" s="36">
        <f t="shared" si="3"/>
        <v>16</v>
      </c>
    </row>
    <row r="12" spans="2:27" ht="15.75">
      <c r="B12" s="9" t="s">
        <v>12</v>
      </c>
      <c r="C12" s="36">
        <v>1</v>
      </c>
      <c r="D12" s="36">
        <v>1</v>
      </c>
      <c r="E12" s="36">
        <v>0</v>
      </c>
      <c r="F12" s="36">
        <f t="shared" si="0"/>
        <v>2</v>
      </c>
      <c r="I12" s="9" t="s">
        <v>12</v>
      </c>
      <c r="J12" s="36">
        <v>2</v>
      </c>
      <c r="K12" s="36">
        <v>0</v>
      </c>
      <c r="L12" s="36">
        <v>1</v>
      </c>
      <c r="M12" s="36">
        <f t="shared" si="1"/>
        <v>3</v>
      </c>
      <c r="P12" s="9" t="s">
        <v>12</v>
      </c>
      <c r="Q12" s="36">
        <v>1</v>
      </c>
      <c r="R12" s="36">
        <v>1</v>
      </c>
      <c r="S12" s="36">
        <v>1</v>
      </c>
      <c r="T12" s="36">
        <f t="shared" si="2"/>
        <v>3</v>
      </c>
      <c r="U12" s="12"/>
      <c r="V12" s="12"/>
      <c r="W12" s="9" t="s">
        <v>12</v>
      </c>
      <c r="X12" s="36">
        <v>0</v>
      </c>
      <c r="Y12" s="36">
        <v>0</v>
      </c>
      <c r="Z12" s="36">
        <v>0</v>
      </c>
      <c r="AA12" s="36">
        <f t="shared" si="3"/>
        <v>0</v>
      </c>
    </row>
    <row r="13" spans="2:27" ht="15.75">
      <c r="B13" s="9" t="s">
        <v>21</v>
      </c>
      <c r="C13" s="36">
        <v>1</v>
      </c>
      <c r="D13" s="36">
        <v>3</v>
      </c>
      <c r="E13" s="36">
        <v>4</v>
      </c>
      <c r="F13" s="36">
        <f t="shared" si="0"/>
        <v>8</v>
      </c>
      <c r="I13" s="9" t="s">
        <v>22</v>
      </c>
      <c r="J13" s="36">
        <v>4</v>
      </c>
      <c r="K13" s="36">
        <v>1</v>
      </c>
      <c r="L13" s="36">
        <v>1</v>
      </c>
      <c r="M13" s="36">
        <f t="shared" si="1"/>
        <v>6</v>
      </c>
      <c r="P13" s="9" t="s">
        <v>21</v>
      </c>
      <c r="Q13" s="36">
        <v>5</v>
      </c>
      <c r="R13" s="36">
        <v>1</v>
      </c>
      <c r="S13" s="36">
        <v>0</v>
      </c>
      <c r="T13" s="36">
        <f t="shared" si="2"/>
        <v>6</v>
      </c>
      <c r="U13" s="12"/>
      <c r="V13" s="12"/>
      <c r="W13" s="9" t="s">
        <v>21</v>
      </c>
      <c r="X13" s="36">
        <v>1</v>
      </c>
      <c r="Y13" s="36">
        <v>6</v>
      </c>
      <c r="Z13" s="36">
        <v>4</v>
      </c>
      <c r="AA13" s="36">
        <f t="shared" si="3"/>
        <v>11</v>
      </c>
    </row>
    <row r="14" spans="2:27" ht="15.75">
      <c r="B14" s="9" t="s">
        <v>13</v>
      </c>
      <c r="C14" s="36">
        <v>2</v>
      </c>
      <c r="D14" s="36">
        <v>3</v>
      </c>
      <c r="E14" s="36">
        <v>1</v>
      </c>
      <c r="F14" s="36">
        <f t="shared" si="0"/>
        <v>6</v>
      </c>
      <c r="I14" s="9" t="s">
        <v>13</v>
      </c>
      <c r="J14" s="36">
        <v>2</v>
      </c>
      <c r="K14" s="36">
        <v>0</v>
      </c>
      <c r="L14" s="36">
        <v>1</v>
      </c>
      <c r="M14" s="36">
        <f t="shared" si="1"/>
        <v>3</v>
      </c>
      <c r="P14" s="9" t="s">
        <v>13</v>
      </c>
      <c r="Q14" s="36">
        <v>2</v>
      </c>
      <c r="R14" s="36">
        <v>1</v>
      </c>
      <c r="S14" s="36">
        <v>0</v>
      </c>
      <c r="T14" s="36">
        <f t="shared" si="2"/>
        <v>3</v>
      </c>
      <c r="U14" s="12"/>
      <c r="V14" s="12"/>
      <c r="W14" s="9" t="s">
        <v>13</v>
      </c>
      <c r="X14" s="36">
        <v>0</v>
      </c>
      <c r="Y14" s="36">
        <v>1</v>
      </c>
      <c r="Z14" s="36">
        <v>2</v>
      </c>
      <c r="AA14" s="36">
        <f t="shared" si="3"/>
        <v>3</v>
      </c>
    </row>
    <row r="15" spans="2:27" ht="15.75">
      <c r="B15" s="9" t="s">
        <v>16</v>
      </c>
      <c r="C15" s="36">
        <v>2</v>
      </c>
      <c r="D15" s="36">
        <v>1</v>
      </c>
      <c r="E15" s="36">
        <v>1</v>
      </c>
      <c r="F15" s="36">
        <f t="shared" si="0"/>
        <v>4</v>
      </c>
      <c r="I15" s="9" t="s">
        <v>16</v>
      </c>
      <c r="J15" s="36">
        <v>1</v>
      </c>
      <c r="K15" s="36">
        <v>0</v>
      </c>
      <c r="L15" s="36">
        <v>1</v>
      </c>
      <c r="M15" s="36">
        <f t="shared" si="1"/>
        <v>2</v>
      </c>
      <c r="P15" s="9" t="s">
        <v>16</v>
      </c>
      <c r="Q15" s="36">
        <v>3</v>
      </c>
      <c r="R15" s="36">
        <v>1</v>
      </c>
      <c r="S15" s="36">
        <v>0</v>
      </c>
      <c r="T15" s="36">
        <f t="shared" si="2"/>
        <v>4</v>
      </c>
      <c r="U15" s="12"/>
      <c r="V15" s="12"/>
      <c r="W15" s="9" t="s">
        <v>16</v>
      </c>
      <c r="X15" s="36">
        <v>2</v>
      </c>
      <c r="Y15" s="36">
        <v>0</v>
      </c>
      <c r="Z15" s="36">
        <v>2</v>
      </c>
      <c r="AA15" s="36">
        <f t="shared" si="3"/>
        <v>4</v>
      </c>
    </row>
    <row r="16" spans="2:28" ht="15.75">
      <c r="B16" s="9" t="s">
        <v>17</v>
      </c>
      <c r="C16" s="36">
        <v>0</v>
      </c>
      <c r="D16" s="36">
        <v>0</v>
      </c>
      <c r="E16" s="36">
        <v>0</v>
      </c>
      <c r="F16" s="36">
        <f t="shared" si="0"/>
        <v>0</v>
      </c>
      <c r="I16" s="9" t="s">
        <v>17</v>
      </c>
      <c r="J16" s="36">
        <v>0</v>
      </c>
      <c r="K16" s="36">
        <v>0</v>
      </c>
      <c r="L16" s="36">
        <v>0</v>
      </c>
      <c r="M16" s="36">
        <f t="shared" si="1"/>
        <v>0</v>
      </c>
      <c r="P16" s="9" t="s">
        <v>17</v>
      </c>
      <c r="Q16" s="36">
        <v>0</v>
      </c>
      <c r="R16" s="36">
        <v>0</v>
      </c>
      <c r="S16" s="36">
        <v>0</v>
      </c>
      <c r="T16" s="36">
        <f t="shared" si="2"/>
        <v>0</v>
      </c>
      <c r="U16" s="12"/>
      <c r="V16" s="12"/>
      <c r="W16" s="9" t="s">
        <v>17</v>
      </c>
      <c r="X16" s="36">
        <v>0</v>
      </c>
      <c r="Y16" s="36">
        <v>0</v>
      </c>
      <c r="Z16" s="36">
        <v>0</v>
      </c>
      <c r="AA16" s="36">
        <f t="shared" si="3"/>
        <v>0</v>
      </c>
      <c r="AB16" s="12"/>
    </row>
    <row r="17" spans="2:28" ht="15.75">
      <c r="B17" s="9" t="s">
        <v>25</v>
      </c>
      <c r="C17" s="36">
        <v>3</v>
      </c>
      <c r="D17" s="36">
        <v>3</v>
      </c>
      <c r="E17" s="36">
        <v>1</v>
      </c>
      <c r="F17" s="36">
        <f t="shared" si="0"/>
        <v>7</v>
      </c>
      <c r="I17" s="9" t="s">
        <v>25</v>
      </c>
      <c r="J17" s="36">
        <v>0</v>
      </c>
      <c r="K17" s="36">
        <v>0</v>
      </c>
      <c r="L17" s="36">
        <v>2</v>
      </c>
      <c r="M17" s="36">
        <f t="shared" si="1"/>
        <v>2</v>
      </c>
      <c r="P17" s="9" t="s">
        <v>25</v>
      </c>
      <c r="Q17" s="36">
        <v>0</v>
      </c>
      <c r="R17" s="36">
        <v>2</v>
      </c>
      <c r="S17" s="36">
        <v>2</v>
      </c>
      <c r="T17" s="36">
        <f t="shared" si="2"/>
        <v>4</v>
      </c>
      <c r="U17" s="12"/>
      <c r="V17" s="12"/>
      <c r="W17" s="9" t="s">
        <v>25</v>
      </c>
      <c r="X17" s="36">
        <v>2</v>
      </c>
      <c r="Y17" s="36">
        <v>1</v>
      </c>
      <c r="Z17" s="36">
        <v>0</v>
      </c>
      <c r="AA17" s="36">
        <f t="shared" si="3"/>
        <v>3</v>
      </c>
      <c r="AB17" s="12"/>
    </row>
    <row r="18" spans="2:28" ht="15.75">
      <c r="B18" s="9" t="s">
        <v>26</v>
      </c>
      <c r="C18" s="36">
        <v>3</v>
      </c>
      <c r="D18" s="36">
        <v>3</v>
      </c>
      <c r="E18" s="36">
        <v>1</v>
      </c>
      <c r="F18" s="36">
        <f t="shared" si="0"/>
        <v>7</v>
      </c>
      <c r="I18" s="9" t="s">
        <v>26</v>
      </c>
      <c r="J18" s="36">
        <v>0</v>
      </c>
      <c r="K18" s="36">
        <v>0</v>
      </c>
      <c r="L18" s="36">
        <v>2</v>
      </c>
      <c r="M18" s="36">
        <f t="shared" si="1"/>
        <v>2</v>
      </c>
      <c r="P18" s="9" t="s">
        <v>26</v>
      </c>
      <c r="Q18" s="36">
        <v>0</v>
      </c>
      <c r="R18" s="36">
        <v>2</v>
      </c>
      <c r="S18" s="36">
        <v>2</v>
      </c>
      <c r="T18" s="36">
        <f t="shared" si="2"/>
        <v>4</v>
      </c>
      <c r="U18" s="12"/>
      <c r="V18" s="12"/>
      <c r="W18" s="9" t="s">
        <v>26</v>
      </c>
      <c r="X18" s="36">
        <v>2</v>
      </c>
      <c r="Y18" s="36">
        <v>1</v>
      </c>
      <c r="Z18" s="36">
        <v>0</v>
      </c>
      <c r="AA18" s="36">
        <f t="shared" si="3"/>
        <v>3</v>
      </c>
      <c r="AB18" s="12"/>
    </row>
    <row r="19" spans="2:28" ht="15.75">
      <c r="B19" s="9" t="s">
        <v>27</v>
      </c>
      <c r="C19" s="36">
        <v>0</v>
      </c>
      <c r="D19" s="36">
        <v>0</v>
      </c>
      <c r="E19" s="36">
        <v>0</v>
      </c>
      <c r="F19" s="36">
        <f t="shared" si="0"/>
        <v>0</v>
      </c>
      <c r="I19" s="9" t="s">
        <v>27</v>
      </c>
      <c r="J19" s="36">
        <v>0</v>
      </c>
      <c r="K19" s="36">
        <v>0</v>
      </c>
      <c r="L19" s="36">
        <v>0</v>
      </c>
      <c r="M19" s="36">
        <f t="shared" si="1"/>
        <v>0</v>
      </c>
      <c r="P19" s="9" t="s">
        <v>27</v>
      </c>
      <c r="Q19" s="36">
        <v>0</v>
      </c>
      <c r="R19" s="36">
        <v>0</v>
      </c>
      <c r="S19" s="36">
        <v>0</v>
      </c>
      <c r="T19" s="36">
        <f t="shared" si="2"/>
        <v>0</v>
      </c>
      <c r="U19" s="12"/>
      <c r="V19" s="12"/>
      <c r="W19" s="9" t="s">
        <v>27</v>
      </c>
      <c r="X19" s="36">
        <v>0</v>
      </c>
      <c r="Y19" s="36">
        <v>0</v>
      </c>
      <c r="Z19" s="36">
        <v>0</v>
      </c>
      <c r="AA19" s="36">
        <f t="shared" si="3"/>
        <v>0</v>
      </c>
      <c r="AB19" s="12"/>
    </row>
    <row r="20" spans="2:28" ht="15.75">
      <c r="B20" s="9" t="s">
        <v>28</v>
      </c>
      <c r="C20" s="36">
        <v>0</v>
      </c>
      <c r="D20" s="36">
        <v>0</v>
      </c>
      <c r="E20" s="36">
        <v>0</v>
      </c>
      <c r="F20" s="36">
        <f t="shared" si="0"/>
        <v>0</v>
      </c>
      <c r="I20" s="9" t="s">
        <v>28</v>
      </c>
      <c r="J20" s="36">
        <v>0</v>
      </c>
      <c r="K20" s="36">
        <v>0</v>
      </c>
      <c r="L20" s="36">
        <v>0</v>
      </c>
      <c r="M20" s="36">
        <f t="shared" si="1"/>
        <v>0</v>
      </c>
      <c r="P20" s="9" t="s">
        <v>28</v>
      </c>
      <c r="Q20" s="36">
        <v>0</v>
      </c>
      <c r="R20" s="36">
        <v>2</v>
      </c>
      <c r="S20" s="36">
        <v>0</v>
      </c>
      <c r="T20" s="36">
        <f t="shared" si="2"/>
        <v>2</v>
      </c>
      <c r="U20" s="12"/>
      <c r="V20" s="12"/>
      <c r="W20" s="9" t="s">
        <v>28</v>
      </c>
      <c r="X20" s="36">
        <v>0</v>
      </c>
      <c r="Y20" s="36">
        <v>1</v>
      </c>
      <c r="Z20" s="36">
        <v>0</v>
      </c>
      <c r="AA20" s="36">
        <f t="shared" si="3"/>
        <v>1</v>
      </c>
      <c r="AB20" s="12"/>
    </row>
    <row r="21" spans="2:28" ht="15.75">
      <c r="B21" s="9" t="s">
        <v>29</v>
      </c>
      <c r="C21" s="36">
        <v>0</v>
      </c>
      <c r="D21" s="36">
        <v>2</v>
      </c>
      <c r="E21" s="36">
        <v>1</v>
      </c>
      <c r="F21" s="36">
        <f t="shared" si="0"/>
        <v>3</v>
      </c>
      <c r="I21" s="9" t="s">
        <v>29</v>
      </c>
      <c r="J21" s="36">
        <v>0</v>
      </c>
      <c r="K21" s="36">
        <v>0</v>
      </c>
      <c r="L21" s="36">
        <v>0</v>
      </c>
      <c r="M21" s="36">
        <f t="shared" si="1"/>
        <v>0</v>
      </c>
      <c r="P21" s="9" t="s">
        <v>29</v>
      </c>
      <c r="Q21" s="36">
        <v>0</v>
      </c>
      <c r="R21" s="36">
        <v>0</v>
      </c>
      <c r="S21" s="36">
        <v>0</v>
      </c>
      <c r="T21" s="36">
        <f t="shared" si="2"/>
        <v>0</v>
      </c>
      <c r="U21" s="12"/>
      <c r="V21" s="12"/>
      <c r="W21" s="9" t="s">
        <v>29</v>
      </c>
      <c r="X21" s="36">
        <v>2</v>
      </c>
      <c r="Y21" s="36">
        <v>0</v>
      </c>
      <c r="Z21" s="36">
        <v>0</v>
      </c>
      <c r="AA21" s="36">
        <f t="shared" si="3"/>
        <v>2</v>
      </c>
      <c r="AB21" s="12"/>
    </row>
    <row r="22" spans="2:28" ht="15.75">
      <c r="B22" s="9" t="s">
        <v>30</v>
      </c>
      <c r="C22" s="36">
        <v>1</v>
      </c>
      <c r="D22" s="36">
        <v>1</v>
      </c>
      <c r="E22" s="36">
        <v>0</v>
      </c>
      <c r="F22" s="36">
        <f>SUM(C22:E22)</f>
        <v>2</v>
      </c>
      <c r="I22" s="9" t="s">
        <v>30</v>
      </c>
      <c r="J22" s="36">
        <v>0</v>
      </c>
      <c r="K22" s="36">
        <v>0</v>
      </c>
      <c r="L22" s="36">
        <v>2</v>
      </c>
      <c r="M22" s="36">
        <f t="shared" si="1"/>
        <v>2</v>
      </c>
      <c r="P22" s="9" t="s">
        <v>30</v>
      </c>
      <c r="Q22" s="36">
        <v>0</v>
      </c>
      <c r="R22" s="36">
        <v>0</v>
      </c>
      <c r="S22" s="36">
        <v>1</v>
      </c>
      <c r="T22" s="41">
        <v>1</v>
      </c>
      <c r="U22" s="12"/>
      <c r="V22" s="12"/>
      <c r="W22" s="9" t="s">
        <v>30</v>
      </c>
      <c r="X22" s="36">
        <v>0</v>
      </c>
      <c r="Y22" s="36">
        <v>0</v>
      </c>
      <c r="Z22" s="36">
        <v>0</v>
      </c>
      <c r="AA22" s="36">
        <f t="shared" si="3"/>
        <v>0</v>
      </c>
      <c r="AB22" s="12"/>
    </row>
    <row r="23" spans="2:28" ht="15.75">
      <c r="B23" s="9" t="s">
        <v>32</v>
      </c>
      <c r="C23" s="37">
        <v>0</v>
      </c>
      <c r="D23" s="37">
        <v>0</v>
      </c>
      <c r="E23" s="37">
        <v>0</v>
      </c>
      <c r="F23" s="37">
        <f>SUM(C23:E23)</f>
        <v>0</v>
      </c>
      <c r="I23" s="32" t="s">
        <v>32</v>
      </c>
      <c r="J23" s="37">
        <v>0</v>
      </c>
      <c r="K23" s="37">
        <v>0</v>
      </c>
      <c r="L23" s="37">
        <v>0</v>
      </c>
      <c r="M23" s="37">
        <f t="shared" si="1"/>
        <v>0</v>
      </c>
      <c r="P23" s="9" t="s">
        <v>32</v>
      </c>
      <c r="Q23" s="36">
        <v>0</v>
      </c>
      <c r="R23" s="36">
        <v>0</v>
      </c>
      <c r="S23" s="36">
        <v>1</v>
      </c>
      <c r="T23" s="36">
        <f t="shared" si="2"/>
        <v>1</v>
      </c>
      <c r="U23" s="12"/>
      <c r="V23" s="12"/>
      <c r="W23" s="9" t="s">
        <v>32</v>
      </c>
      <c r="X23" s="36">
        <v>0</v>
      </c>
      <c r="Y23" s="36">
        <v>0</v>
      </c>
      <c r="Z23" s="36">
        <v>0</v>
      </c>
      <c r="AA23" s="36">
        <v>0</v>
      </c>
      <c r="AB23" s="12"/>
    </row>
    <row r="24" spans="2:27" ht="15.75">
      <c r="B24" s="9" t="s">
        <v>33</v>
      </c>
      <c r="C24" s="37">
        <v>2</v>
      </c>
      <c r="D24" s="37">
        <v>1</v>
      </c>
      <c r="E24" s="37">
        <v>1</v>
      </c>
      <c r="F24" s="37">
        <v>4</v>
      </c>
      <c r="I24" s="32" t="s">
        <v>33</v>
      </c>
      <c r="J24" s="37">
        <v>1</v>
      </c>
      <c r="K24" s="37">
        <v>0</v>
      </c>
      <c r="L24" s="37">
        <v>1</v>
      </c>
      <c r="M24" s="37">
        <v>9</v>
      </c>
      <c r="P24" s="32" t="s">
        <v>33</v>
      </c>
      <c r="Q24" s="37">
        <v>3</v>
      </c>
      <c r="R24" s="37">
        <v>1</v>
      </c>
      <c r="S24" s="37">
        <v>0</v>
      </c>
      <c r="T24" s="37">
        <v>4</v>
      </c>
      <c r="U24" s="12"/>
      <c r="V24" s="12"/>
      <c r="W24" s="32" t="s">
        <v>33</v>
      </c>
      <c r="X24" s="36">
        <v>2</v>
      </c>
      <c r="Y24" s="37">
        <f>-Y240</f>
        <v>0</v>
      </c>
      <c r="Z24" s="37">
        <v>0</v>
      </c>
      <c r="AA24" s="36">
        <v>2</v>
      </c>
    </row>
    <row r="25" spans="1:22" ht="15.75">
      <c r="A25" s="11"/>
      <c r="B25" s="12"/>
      <c r="C25" s="12"/>
      <c r="D25" s="12"/>
      <c r="E25" s="12"/>
      <c r="V25" s="12"/>
    </row>
    <row r="26" spans="1:5" ht="15.75">
      <c r="A26" s="11"/>
      <c r="B26" s="12"/>
      <c r="C26" s="12"/>
      <c r="D26" s="12"/>
      <c r="E26" s="12"/>
    </row>
    <row r="27" spans="1:5" ht="15.75">
      <c r="A27" s="11"/>
      <c r="B27" s="12"/>
      <c r="C27" s="12"/>
      <c r="D27" s="12"/>
      <c r="E27" s="12"/>
    </row>
    <row r="28" spans="1:5" ht="15.75">
      <c r="A28" s="11"/>
      <c r="B28" s="12"/>
      <c r="C28" s="12"/>
      <c r="D28" s="12"/>
      <c r="E28" s="12"/>
    </row>
    <row r="29" spans="1:5" ht="15.75">
      <c r="A29" s="11"/>
      <c r="B29" s="12"/>
      <c r="C29" s="12"/>
      <c r="D29" s="12"/>
      <c r="E29" s="12"/>
    </row>
    <row r="32" spans="1:6" ht="26.25">
      <c r="A32" s="12"/>
      <c r="B32" s="13"/>
      <c r="C32" s="14"/>
      <c r="D32" s="13"/>
      <c r="E32" s="12"/>
      <c r="F32" s="12"/>
    </row>
    <row r="33" spans="1:6" ht="18">
      <c r="A33" s="12"/>
      <c r="B33" s="12"/>
      <c r="C33" s="15"/>
      <c r="D33" s="12"/>
      <c r="E33" s="12"/>
      <c r="F33" s="12"/>
    </row>
    <row r="34" spans="1:6" ht="15">
      <c r="A34" s="12"/>
      <c r="B34" s="12"/>
      <c r="C34" s="12"/>
      <c r="D34" s="12"/>
      <c r="E34" s="16"/>
      <c r="F34" s="12"/>
    </row>
    <row r="35" spans="1:6" ht="15.75">
      <c r="A35" s="12"/>
      <c r="B35" s="11"/>
      <c r="C35" s="11"/>
      <c r="D35" s="11"/>
      <c r="E35" s="11"/>
      <c r="F35" s="12"/>
    </row>
    <row r="36" spans="1:6" ht="15.75">
      <c r="A36" s="11"/>
      <c r="B36" s="12"/>
      <c r="C36" s="12"/>
      <c r="D36" s="12"/>
      <c r="E36" s="12"/>
      <c r="F36" s="12"/>
    </row>
    <row r="37" spans="1:6" ht="15.75">
      <c r="A37" s="11"/>
      <c r="B37" s="12"/>
      <c r="C37" s="12"/>
      <c r="D37" s="12"/>
      <c r="E37" s="12"/>
      <c r="F37" s="12"/>
    </row>
    <row r="38" spans="1:6" ht="15.75">
      <c r="A38" s="11"/>
      <c r="B38" s="12"/>
      <c r="C38" s="12"/>
      <c r="D38" s="12"/>
      <c r="E38" s="12"/>
      <c r="F38" s="12"/>
    </row>
    <row r="39" spans="1:6" ht="15.75">
      <c r="A39" s="11"/>
      <c r="B39" s="12"/>
      <c r="C39" s="12"/>
      <c r="D39" s="12"/>
      <c r="E39" s="12"/>
      <c r="F39" s="12"/>
    </row>
    <row r="40" spans="1:6" ht="15.75">
      <c r="A40" s="11"/>
      <c r="B40" s="12"/>
      <c r="C40" s="12"/>
      <c r="D40" s="12"/>
      <c r="E40" s="12"/>
      <c r="F40" s="12"/>
    </row>
    <row r="41" spans="1:6" ht="15.75">
      <c r="A41" s="11"/>
      <c r="B41" s="12"/>
      <c r="C41" s="12"/>
      <c r="D41" s="12"/>
      <c r="E41" s="12"/>
      <c r="F41" s="12"/>
    </row>
    <row r="42" spans="1:6" ht="15.75">
      <c r="A42" s="11"/>
      <c r="B42" s="12"/>
      <c r="C42" s="12"/>
      <c r="D42" s="12"/>
      <c r="E42" s="12"/>
      <c r="F42" s="12"/>
    </row>
    <row r="43" spans="1:6" ht="15.75">
      <c r="A43" s="11"/>
      <c r="B43" s="12"/>
      <c r="C43" s="12"/>
      <c r="D43" s="12"/>
      <c r="E43" s="12"/>
      <c r="F43" s="12"/>
    </row>
    <row r="44" spans="1:6" ht="15.75">
      <c r="A44" s="11"/>
      <c r="B44" s="12"/>
      <c r="C44" s="12"/>
      <c r="D44" s="12"/>
      <c r="E44" s="12"/>
      <c r="F44" s="12"/>
    </row>
    <row r="45" spans="1:6" ht="15.75">
      <c r="A45" s="11"/>
      <c r="B45" s="12"/>
      <c r="C45" s="12"/>
      <c r="D45" s="12"/>
      <c r="E45" s="12"/>
      <c r="F45" s="12"/>
    </row>
    <row r="46" spans="1:6" ht="15.75">
      <c r="A46" s="11"/>
      <c r="B46" s="12"/>
      <c r="C46" s="12"/>
      <c r="D46" s="12"/>
      <c r="E46" s="12"/>
      <c r="F46" s="12"/>
    </row>
    <row r="47" spans="1:6" ht="12.75">
      <c r="A47" s="12"/>
      <c r="B47" s="12"/>
      <c r="C47" s="12"/>
      <c r="D47" s="12"/>
      <c r="E47" s="12"/>
      <c r="F47" s="12"/>
    </row>
    <row r="57" ht="83.25" customHeight="1"/>
    <row r="58" spans="1:28" ht="26.25">
      <c r="A58" s="42" t="s">
        <v>14</v>
      </c>
      <c r="B58" s="42"/>
      <c r="C58" s="42"/>
      <c r="D58" s="42"/>
      <c r="E58" s="42"/>
      <c r="F58" s="42"/>
      <c r="G58" s="42"/>
      <c r="H58" s="42" t="s">
        <v>14</v>
      </c>
      <c r="I58" s="42"/>
      <c r="J58" s="42"/>
      <c r="K58" s="42"/>
      <c r="L58" s="42"/>
      <c r="M58" s="42"/>
      <c r="N58" s="42"/>
      <c r="O58" s="42" t="s">
        <v>14</v>
      </c>
      <c r="P58" s="42"/>
      <c r="Q58" s="42"/>
      <c r="R58" s="42"/>
      <c r="S58" s="42"/>
      <c r="T58" s="42"/>
      <c r="U58" s="42"/>
      <c r="V58" s="42" t="s">
        <v>14</v>
      </c>
      <c r="W58" s="42"/>
      <c r="X58" s="42"/>
      <c r="Y58" s="42"/>
      <c r="Z58" s="42"/>
      <c r="AA58" s="42"/>
      <c r="AB58" s="42"/>
    </row>
    <row r="59" spans="1:28" ht="18">
      <c r="A59" s="43" t="s">
        <v>46</v>
      </c>
      <c r="B59" s="43"/>
      <c r="C59" s="43"/>
      <c r="D59" s="43"/>
      <c r="E59" s="43"/>
      <c r="F59" s="43"/>
      <c r="G59" s="43"/>
      <c r="H59" s="43" t="s">
        <v>41</v>
      </c>
      <c r="I59" s="43"/>
      <c r="J59" s="43"/>
      <c r="K59" s="43"/>
      <c r="L59" s="43"/>
      <c r="M59" s="43"/>
      <c r="N59" s="43"/>
      <c r="O59" s="43" t="s">
        <v>47</v>
      </c>
      <c r="P59" s="43"/>
      <c r="Q59" s="43"/>
      <c r="R59" s="43"/>
      <c r="S59" s="43"/>
      <c r="T59" s="43"/>
      <c r="U59" s="43"/>
      <c r="V59" s="43" t="s">
        <v>43</v>
      </c>
      <c r="W59" s="43"/>
      <c r="X59" s="43"/>
      <c r="Y59" s="43"/>
      <c r="Z59" s="43"/>
      <c r="AA59" s="43"/>
      <c r="AB59" s="43"/>
    </row>
    <row r="60" spans="1:20" ht="18.75" thickBot="1">
      <c r="A60" s="12"/>
      <c r="B60" s="25"/>
      <c r="C60" s="25"/>
      <c r="D60" s="25"/>
      <c r="E60" s="26"/>
      <c r="F60" s="25"/>
      <c r="H60" s="12"/>
      <c r="I60" s="25"/>
      <c r="J60" s="27"/>
      <c r="K60" s="25"/>
      <c r="L60" s="25"/>
      <c r="P60" s="25"/>
      <c r="Q60" s="25"/>
      <c r="R60" s="27"/>
      <c r="S60" s="25"/>
      <c r="T60" s="25"/>
    </row>
    <row r="61" spans="1:27" ht="17.25" thickBot="1" thickTop="1">
      <c r="A61" s="12"/>
      <c r="B61" s="28"/>
      <c r="C61" s="34" t="s">
        <v>37</v>
      </c>
      <c r="D61" s="34" t="s">
        <v>38</v>
      </c>
      <c r="E61" s="34" t="s">
        <v>39</v>
      </c>
      <c r="F61" s="34" t="s">
        <v>18</v>
      </c>
      <c r="H61" s="12"/>
      <c r="I61" s="24"/>
      <c r="J61" s="33" t="s">
        <v>37</v>
      </c>
      <c r="K61" s="33" t="s">
        <v>38</v>
      </c>
      <c r="L61" s="33" t="s">
        <v>39</v>
      </c>
      <c r="M61" s="34" t="s">
        <v>18</v>
      </c>
      <c r="P61" s="28"/>
      <c r="Q61" s="34" t="s">
        <v>37</v>
      </c>
      <c r="R61" s="34" t="s">
        <v>38</v>
      </c>
      <c r="S61" s="34" t="s">
        <v>39</v>
      </c>
      <c r="T61" s="34" t="s">
        <v>18</v>
      </c>
      <c r="V61" s="12"/>
      <c r="W61" s="28"/>
      <c r="X61" s="34" t="s">
        <v>37</v>
      </c>
      <c r="Y61" s="34" t="s">
        <v>38</v>
      </c>
      <c r="Z61" s="34" t="s">
        <v>39</v>
      </c>
      <c r="AA61" s="34" t="s">
        <v>18</v>
      </c>
    </row>
    <row r="62" spans="1:27" ht="16.5" thickTop="1">
      <c r="A62" s="12"/>
      <c r="B62" s="6" t="s">
        <v>7</v>
      </c>
      <c r="C62" s="35">
        <v>16</v>
      </c>
      <c r="D62" s="35">
        <v>7</v>
      </c>
      <c r="E62" s="35">
        <v>17</v>
      </c>
      <c r="F62" s="35">
        <f>SUM(C62:E62)</f>
        <v>40</v>
      </c>
      <c r="I62" s="6" t="s">
        <v>7</v>
      </c>
      <c r="J62" s="35">
        <v>9</v>
      </c>
      <c r="K62" s="35">
        <v>6</v>
      </c>
      <c r="L62" s="35">
        <v>6</v>
      </c>
      <c r="M62" s="35">
        <f>SUM(J62:L62)</f>
        <v>21</v>
      </c>
      <c r="P62" s="6" t="s">
        <v>7</v>
      </c>
      <c r="Q62" s="35">
        <v>10</v>
      </c>
      <c r="R62" s="35">
        <v>0</v>
      </c>
      <c r="S62" s="35">
        <v>0</v>
      </c>
      <c r="T62" s="35">
        <f>SUM(Q62:S62)</f>
        <v>10</v>
      </c>
      <c r="V62" s="12"/>
      <c r="W62" s="6" t="s">
        <v>7</v>
      </c>
      <c r="X62" s="35">
        <v>9</v>
      </c>
      <c r="Y62" s="35">
        <v>6</v>
      </c>
      <c r="Z62" s="35">
        <v>7</v>
      </c>
      <c r="AA62" s="35">
        <f>SUM(X62:Z62)</f>
        <v>22</v>
      </c>
    </row>
    <row r="63" spans="1:27" ht="15.75">
      <c r="A63" s="12"/>
      <c r="B63" s="9" t="s">
        <v>24</v>
      </c>
      <c r="C63" s="36">
        <v>1.5</v>
      </c>
      <c r="D63" s="36">
        <v>1</v>
      </c>
      <c r="E63" s="36">
        <v>2</v>
      </c>
      <c r="F63" s="36">
        <f aca="true" t="shared" si="4" ref="F63:F81">SUM(C63:E63)</f>
        <v>4.5</v>
      </c>
      <c r="I63" s="6" t="s">
        <v>24</v>
      </c>
      <c r="J63" s="35">
        <v>1</v>
      </c>
      <c r="K63" s="35">
        <v>1</v>
      </c>
      <c r="L63" s="35">
        <v>1</v>
      </c>
      <c r="M63" s="35">
        <f aca="true" t="shared" si="5" ref="M63:M80">SUM(J63:L63)</f>
        <v>3</v>
      </c>
      <c r="P63" s="6" t="s">
        <v>24</v>
      </c>
      <c r="Q63" s="35">
        <v>2</v>
      </c>
      <c r="R63" s="35">
        <v>0</v>
      </c>
      <c r="S63" s="35">
        <v>0</v>
      </c>
      <c r="T63" s="35">
        <f aca="true" t="shared" si="6" ref="T63:T81">SUM(Q63:S63)</f>
        <v>2</v>
      </c>
      <c r="V63" s="12"/>
      <c r="W63" s="9" t="s">
        <v>24</v>
      </c>
      <c r="X63" s="36">
        <v>1.5</v>
      </c>
      <c r="Y63" s="36">
        <v>1</v>
      </c>
      <c r="Z63" s="36">
        <v>1</v>
      </c>
      <c r="AA63" s="36">
        <f aca="true" t="shared" si="7" ref="AA63:AA80">SUM(X63:Z63)</f>
        <v>3.5</v>
      </c>
    </row>
    <row r="64" spans="1:27" ht="15.75">
      <c r="A64" s="12"/>
      <c r="B64" s="9" t="s">
        <v>20</v>
      </c>
      <c r="C64" s="36">
        <v>1</v>
      </c>
      <c r="D64" s="36">
        <v>2</v>
      </c>
      <c r="E64" s="36">
        <v>2</v>
      </c>
      <c r="F64" s="36">
        <f t="shared" si="4"/>
        <v>5</v>
      </c>
      <c r="I64" s="9" t="s">
        <v>20</v>
      </c>
      <c r="J64" s="36">
        <v>2</v>
      </c>
      <c r="K64" s="36">
        <v>0</v>
      </c>
      <c r="L64" s="36">
        <v>1</v>
      </c>
      <c r="M64" s="35">
        <f t="shared" si="5"/>
        <v>3</v>
      </c>
      <c r="P64" s="9" t="s">
        <v>20</v>
      </c>
      <c r="Q64" s="36">
        <v>6</v>
      </c>
      <c r="R64" s="36">
        <v>0</v>
      </c>
      <c r="S64" s="36">
        <v>0</v>
      </c>
      <c r="T64" s="35">
        <f t="shared" si="6"/>
        <v>6</v>
      </c>
      <c r="V64" s="12"/>
      <c r="W64" s="9" t="s">
        <v>20</v>
      </c>
      <c r="X64" s="36">
        <v>0</v>
      </c>
      <c r="Y64" s="36">
        <v>0</v>
      </c>
      <c r="Z64" s="36">
        <v>0</v>
      </c>
      <c r="AA64" s="36">
        <f t="shared" si="7"/>
        <v>0</v>
      </c>
    </row>
    <row r="65" spans="1:27" ht="15.75">
      <c r="A65" s="12"/>
      <c r="B65" s="9" t="s">
        <v>8</v>
      </c>
      <c r="C65" s="36">
        <v>15</v>
      </c>
      <c r="D65" s="36">
        <v>5</v>
      </c>
      <c r="E65" s="36">
        <v>15</v>
      </c>
      <c r="F65" s="36">
        <f t="shared" si="4"/>
        <v>35</v>
      </c>
      <c r="I65" s="9" t="s">
        <v>8</v>
      </c>
      <c r="J65" s="36">
        <v>7</v>
      </c>
      <c r="K65" s="36">
        <v>6</v>
      </c>
      <c r="L65" s="36">
        <v>5</v>
      </c>
      <c r="M65" s="35">
        <f t="shared" si="5"/>
        <v>18</v>
      </c>
      <c r="P65" s="9" t="s">
        <v>8</v>
      </c>
      <c r="Q65" s="36">
        <v>4</v>
      </c>
      <c r="R65" s="36">
        <v>0</v>
      </c>
      <c r="S65" s="36">
        <v>0</v>
      </c>
      <c r="T65" s="35">
        <v>28</v>
      </c>
      <c r="V65" s="12"/>
      <c r="W65" s="9" t="s">
        <v>8</v>
      </c>
      <c r="X65" s="36">
        <v>9</v>
      </c>
      <c r="Y65" s="36">
        <v>6</v>
      </c>
      <c r="Z65" s="36">
        <v>7</v>
      </c>
      <c r="AA65" s="36">
        <f t="shared" si="7"/>
        <v>22</v>
      </c>
    </row>
    <row r="66" spans="1:27" ht="15.75">
      <c r="A66" s="12"/>
      <c r="B66" s="9" t="s">
        <v>9</v>
      </c>
      <c r="C66" s="36">
        <v>5</v>
      </c>
      <c r="D66" s="36">
        <v>5</v>
      </c>
      <c r="E66" s="36">
        <v>7</v>
      </c>
      <c r="F66" s="36">
        <f t="shared" si="4"/>
        <v>17</v>
      </c>
      <c r="I66" s="9" t="s">
        <v>9</v>
      </c>
      <c r="J66" s="36">
        <v>5</v>
      </c>
      <c r="K66" s="36">
        <v>3</v>
      </c>
      <c r="L66" s="36">
        <v>3</v>
      </c>
      <c r="M66" s="35">
        <f t="shared" si="5"/>
        <v>11</v>
      </c>
      <c r="P66" s="9" t="s">
        <v>9</v>
      </c>
      <c r="Q66" s="36">
        <v>5</v>
      </c>
      <c r="R66" s="36">
        <v>0</v>
      </c>
      <c r="S66" s="36">
        <v>0</v>
      </c>
      <c r="T66" s="35">
        <f t="shared" si="6"/>
        <v>5</v>
      </c>
      <c r="V66" s="12"/>
      <c r="W66" s="9" t="s">
        <v>9</v>
      </c>
      <c r="X66" s="36">
        <v>3</v>
      </c>
      <c r="Y66" s="36">
        <v>4</v>
      </c>
      <c r="Z66" s="36">
        <v>2</v>
      </c>
      <c r="AA66" s="36">
        <f t="shared" si="7"/>
        <v>9</v>
      </c>
    </row>
    <row r="67" spans="1:27" ht="15.75">
      <c r="A67" s="12"/>
      <c r="B67" s="9" t="s">
        <v>10</v>
      </c>
      <c r="C67" s="36">
        <v>3</v>
      </c>
      <c r="D67" s="36">
        <v>0</v>
      </c>
      <c r="E67" s="36">
        <v>2</v>
      </c>
      <c r="F67" s="36">
        <f t="shared" si="4"/>
        <v>5</v>
      </c>
      <c r="I67" s="9" t="s">
        <v>10</v>
      </c>
      <c r="J67" s="36">
        <v>4</v>
      </c>
      <c r="K67" s="36">
        <v>0</v>
      </c>
      <c r="L67" s="36">
        <v>2</v>
      </c>
      <c r="M67" s="35">
        <f t="shared" si="5"/>
        <v>6</v>
      </c>
      <c r="P67" s="9" t="s">
        <v>10</v>
      </c>
      <c r="Q67" s="36">
        <v>8</v>
      </c>
      <c r="R67" s="36">
        <v>0</v>
      </c>
      <c r="S67" s="36">
        <v>0</v>
      </c>
      <c r="T67" s="35">
        <v>36</v>
      </c>
      <c r="V67" s="12"/>
      <c r="W67" s="9" t="s">
        <v>10</v>
      </c>
      <c r="X67" s="36">
        <v>4</v>
      </c>
      <c r="Y67" s="36">
        <v>1</v>
      </c>
      <c r="Z67" s="36">
        <v>1</v>
      </c>
      <c r="AA67" s="36">
        <f t="shared" si="7"/>
        <v>6</v>
      </c>
    </row>
    <row r="68" spans="1:27" ht="15.75">
      <c r="A68" s="12"/>
      <c r="B68" s="9" t="s">
        <v>11</v>
      </c>
      <c r="C68" s="36">
        <v>9</v>
      </c>
      <c r="D68" s="36">
        <v>4</v>
      </c>
      <c r="E68" s="36">
        <v>13</v>
      </c>
      <c r="F68" s="36">
        <f t="shared" si="4"/>
        <v>26</v>
      </c>
      <c r="I68" s="9" t="s">
        <v>11</v>
      </c>
      <c r="J68" s="36">
        <v>4</v>
      </c>
      <c r="K68" s="36">
        <v>3</v>
      </c>
      <c r="L68" s="36">
        <v>5</v>
      </c>
      <c r="M68" s="35">
        <f t="shared" si="5"/>
        <v>12</v>
      </c>
      <c r="P68" s="9" t="s">
        <v>11</v>
      </c>
      <c r="Q68" s="36">
        <v>1</v>
      </c>
      <c r="R68" s="36">
        <v>0</v>
      </c>
      <c r="S68" s="36">
        <v>0</v>
      </c>
      <c r="T68" s="35">
        <f t="shared" si="6"/>
        <v>1</v>
      </c>
      <c r="V68" s="12"/>
      <c r="W68" s="9" t="s">
        <v>11</v>
      </c>
      <c r="X68" s="36">
        <v>6</v>
      </c>
      <c r="Y68" s="36">
        <v>5</v>
      </c>
      <c r="Z68" s="36">
        <v>6</v>
      </c>
      <c r="AA68" s="36">
        <f t="shared" si="7"/>
        <v>17</v>
      </c>
    </row>
    <row r="69" spans="1:27" ht="15.75">
      <c r="A69" s="12"/>
      <c r="B69" s="9" t="s">
        <v>12</v>
      </c>
      <c r="C69" s="36">
        <v>0</v>
      </c>
      <c r="D69" s="36">
        <v>3</v>
      </c>
      <c r="E69" s="36">
        <v>4</v>
      </c>
      <c r="F69" s="36">
        <f t="shared" si="4"/>
        <v>7</v>
      </c>
      <c r="I69" s="9" t="s">
        <v>12</v>
      </c>
      <c r="J69" s="36">
        <v>4</v>
      </c>
      <c r="K69" s="36">
        <v>1</v>
      </c>
      <c r="L69" s="36">
        <v>0</v>
      </c>
      <c r="M69" s="35">
        <f t="shared" si="5"/>
        <v>5</v>
      </c>
      <c r="P69" s="9" t="s">
        <v>12</v>
      </c>
      <c r="Q69" s="36">
        <v>7</v>
      </c>
      <c r="R69" s="36">
        <v>0</v>
      </c>
      <c r="S69" s="36">
        <v>0</v>
      </c>
      <c r="T69" s="35">
        <f t="shared" si="6"/>
        <v>7</v>
      </c>
      <c r="V69" s="12"/>
      <c r="W69" s="9" t="s">
        <v>12</v>
      </c>
      <c r="X69" s="36">
        <v>2</v>
      </c>
      <c r="Y69" s="36">
        <v>1</v>
      </c>
      <c r="Z69" s="36">
        <v>1</v>
      </c>
      <c r="AA69" s="36">
        <f t="shared" si="7"/>
        <v>4</v>
      </c>
    </row>
    <row r="70" spans="1:27" ht="15.75">
      <c r="A70" s="12"/>
      <c r="B70" s="9" t="s">
        <v>21</v>
      </c>
      <c r="C70" s="36">
        <v>5</v>
      </c>
      <c r="D70" s="36">
        <v>4</v>
      </c>
      <c r="E70" s="36">
        <v>5</v>
      </c>
      <c r="F70" s="36">
        <f t="shared" si="4"/>
        <v>14</v>
      </c>
      <c r="I70" s="9" t="s">
        <v>21</v>
      </c>
      <c r="J70" s="36">
        <v>3</v>
      </c>
      <c r="K70" s="36">
        <v>2</v>
      </c>
      <c r="L70" s="36">
        <v>3</v>
      </c>
      <c r="M70" s="35">
        <f t="shared" si="5"/>
        <v>8</v>
      </c>
      <c r="P70" s="9" t="s">
        <v>21</v>
      </c>
      <c r="Q70" s="36">
        <v>3</v>
      </c>
      <c r="R70" s="36">
        <v>0</v>
      </c>
      <c r="S70" s="36">
        <v>0</v>
      </c>
      <c r="T70" s="35">
        <f t="shared" si="6"/>
        <v>3</v>
      </c>
      <c r="V70" s="12"/>
      <c r="W70" s="9" t="s">
        <v>21</v>
      </c>
      <c r="X70" s="36">
        <v>3</v>
      </c>
      <c r="Y70" s="36">
        <v>3</v>
      </c>
      <c r="Z70" s="36">
        <v>1</v>
      </c>
      <c r="AA70" s="36">
        <f t="shared" si="7"/>
        <v>7</v>
      </c>
    </row>
    <row r="71" spans="1:27" ht="15.75">
      <c r="A71" s="12"/>
      <c r="B71" s="9" t="s">
        <v>13</v>
      </c>
      <c r="C71" s="36">
        <v>0</v>
      </c>
      <c r="D71" s="36">
        <v>2</v>
      </c>
      <c r="E71" s="36">
        <v>0</v>
      </c>
      <c r="F71" s="36">
        <f t="shared" si="4"/>
        <v>2</v>
      </c>
      <c r="I71" s="9" t="s">
        <v>13</v>
      </c>
      <c r="J71" s="36">
        <v>2</v>
      </c>
      <c r="K71" s="36">
        <v>3</v>
      </c>
      <c r="L71" s="36">
        <v>0</v>
      </c>
      <c r="M71" s="35">
        <f t="shared" si="5"/>
        <v>5</v>
      </c>
      <c r="P71" s="9" t="s">
        <v>13</v>
      </c>
      <c r="Q71" s="36">
        <v>2</v>
      </c>
      <c r="R71" s="36">
        <v>0</v>
      </c>
      <c r="S71" s="36">
        <v>0</v>
      </c>
      <c r="T71" s="35">
        <f t="shared" si="6"/>
        <v>2</v>
      </c>
      <c r="V71" s="12"/>
      <c r="W71" s="9" t="s">
        <v>13</v>
      </c>
      <c r="X71" s="36">
        <v>3</v>
      </c>
      <c r="Y71" s="36">
        <v>1</v>
      </c>
      <c r="Z71" s="36">
        <v>1</v>
      </c>
      <c r="AA71" s="36">
        <f t="shared" si="7"/>
        <v>5</v>
      </c>
    </row>
    <row r="72" spans="1:28" ht="15.75">
      <c r="A72" s="12"/>
      <c r="B72" s="9" t="s">
        <v>16</v>
      </c>
      <c r="C72" s="36">
        <v>1</v>
      </c>
      <c r="D72" s="36">
        <v>1</v>
      </c>
      <c r="E72" s="36">
        <v>8</v>
      </c>
      <c r="F72" s="36">
        <f t="shared" si="4"/>
        <v>10</v>
      </c>
      <c r="I72" s="9" t="s">
        <v>16</v>
      </c>
      <c r="J72" s="36">
        <v>10</v>
      </c>
      <c r="K72" s="36">
        <v>6</v>
      </c>
      <c r="L72" s="36">
        <v>7</v>
      </c>
      <c r="M72" s="35">
        <f t="shared" si="5"/>
        <v>23</v>
      </c>
      <c r="P72" s="9" t="s">
        <v>16</v>
      </c>
      <c r="Q72" s="36">
        <v>10</v>
      </c>
      <c r="R72" s="36">
        <v>0</v>
      </c>
      <c r="S72" s="36">
        <v>0</v>
      </c>
      <c r="T72" s="35">
        <f t="shared" si="6"/>
        <v>10</v>
      </c>
      <c r="V72" s="12"/>
      <c r="W72" s="9" t="s">
        <v>16</v>
      </c>
      <c r="X72" s="36">
        <v>1</v>
      </c>
      <c r="Y72" s="36">
        <v>1</v>
      </c>
      <c r="Z72" s="36">
        <v>7</v>
      </c>
      <c r="AA72" s="36">
        <f t="shared" si="7"/>
        <v>9</v>
      </c>
      <c r="AB72" s="12"/>
    </row>
    <row r="73" spans="1:28" ht="15.75">
      <c r="A73" s="12"/>
      <c r="B73" s="9" t="s">
        <v>17</v>
      </c>
      <c r="C73" s="36">
        <v>0</v>
      </c>
      <c r="D73" s="36">
        <v>0</v>
      </c>
      <c r="E73" s="36">
        <v>1</v>
      </c>
      <c r="F73" s="36">
        <f t="shared" si="4"/>
        <v>1</v>
      </c>
      <c r="I73" s="9" t="s">
        <v>17</v>
      </c>
      <c r="J73" s="36">
        <v>0</v>
      </c>
      <c r="K73" s="36">
        <v>2</v>
      </c>
      <c r="L73" s="36">
        <v>2</v>
      </c>
      <c r="M73" s="35">
        <f t="shared" si="5"/>
        <v>4</v>
      </c>
      <c r="P73" s="9" t="s">
        <v>17</v>
      </c>
      <c r="Q73" s="36">
        <v>0</v>
      </c>
      <c r="R73" s="36">
        <v>0</v>
      </c>
      <c r="S73" s="36">
        <v>0</v>
      </c>
      <c r="T73" s="35">
        <f t="shared" si="6"/>
        <v>0</v>
      </c>
      <c r="V73" s="12"/>
      <c r="W73" s="9" t="s">
        <v>17</v>
      </c>
      <c r="X73" s="36">
        <v>0</v>
      </c>
      <c r="Y73" s="36">
        <v>2</v>
      </c>
      <c r="Z73" s="36">
        <v>3</v>
      </c>
      <c r="AA73" s="36">
        <f t="shared" si="7"/>
        <v>5</v>
      </c>
      <c r="AB73" s="12"/>
    </row>
    <row r="74" spans="1:28" ht="15.75">
      <c r="A74" s="12"/>
      <c r="B74" s="9" t="s">
        <v>25</v>
      </c>
      <c r="C74" s="36">
        <v>6</v>
      </c>
      <c r="D74" s="36">
        <v>4</v>
      </c>
      <c r="E74" s="36">
        <v>4</v>
      </c>
      <c r="F74" s="36">
        <f t="shared" si="4"/>
        <v>14</v>
      </c>
      <c r="I74" s="9" t="s">
        <v>25</v>
      </c>
      <c r="J74" s="36">
        <v>2</v>
      </c>
      <c r="K74" s="36">
        <v>0</v>
      </c>
      <c r="L74" s="36">
        <v>2</v>
      </c>
      <c r="M74" s="35">
        <f t="shared" si="5"/>
        <v>4</v>
      </c>
      <c r="P74" s="9" t="s">
        <v>25</v>
      </c>
      <c r="Q74" s="36">
        <v>1</v>
      </c>
      <c r="R74" s="36">
        <v>0</v>
      </c>
      <c r="S74" s="36">
        <v>0</v>
      </c>
      <c r="T74" s="35">
        <f t="shared" si="6"/>
        <v>1</v>
      </c>
      <c r="V74" s="12"/>
      <c r="W74" s="9" t="s">
        <v>25</v>
      </c>
      <c r="X74" s="36">
        <v>0</v>
      </c>
      <c r="Y74" s="36">
        <v>6</v>
      </c>
      <c r="Z74" s="36">
        <v>2</v>
      </c>
      <c r="AA74" s="36">
        <f t="shared" si="7"/>
        <v>8</v>
      </c>
      <c r="AB74" s="12"/>
    </row>
    <row r="75" spans="1:28" ht="15.75">
      <c r="A75" s="12"/>
      <c r="B75" s="9" t="s">
        <v>26</v>
      </c>
      <c r="C75" s="36">
        <v>6</v>
      </c>
      <c r="D75" s="36">
        <v>4</v>
      </c>
      <c r="E75" s="36">
        <v>4</v>
      </c>
      <c r="F75" s="36">
        <f t="shared" si="4"/>
        <v>14</v>
      </c>
      <c r="I75" s="9" t="s">
        <v>26</v>
      </c>
      <c r="J75" s="36">
        <v>2</v>
      </c>
      <c r="K75" s="36">
        <v>0</v>
      </c>
      <c r="L75" s="36">
        <v>2</v>
      </c>
      <c r="M75" s="35">
        <f t="shared" si="5"/>
        <v>4</v>
      </c>
      <c r="P75" s="9" t="s">
        <v>26</v>
      </c>
      <c r="Q75" s="36">
        <v>1</v>
      </c>
      <c r="R75" s="36">
        <v>0</v>
      </c>
      <c r="S75" s="36">
        <v>0</v>
      </c>
      <c r="T75" s="35">
        <f t="shared" si="6"/>
        <v>1</v>
      </c>
      <c r="V75" s="12"/>
      <c r="W75" s="9" t="s">
        <v>26</v>
      </c>
      <c r="X75" s="36">
        <v>0</v>
      </c>
      <c r="Y75" s="36">
        <v>6</v>
      </c>
      <c r="Z75" s="36">
        <v>2</v>
      </c>
      <c r="AA75" s="36">
        <f t="shared" si="7"/>
        <v>8</v>
      </c>
      <c r="AB75" s="12"/>
    </row>
    <row r="76" spans="1:28" ht="15.75">
      <c r="A76" s="12"/>
      <c r="B76" s="9" t="s">
        <v>27</v>
      </c>
      <c r="C76" s="36">
        <v>0</v>
      </c>
      <c r="D76" s="36">
        <v>0</v>
      </c>
      <c r="E76" s="36">
        <v>0</v>
      </c>
      <c r="F76" s="36">
        <f t="shared" si="4"/>
        <v>0</v>
      </c>
      <c r="I76" s="9" t="s">
        <v>27</v>
      </c>
      <c r="J76" s="36">
        <v>0</v>
      </c>
      <c r="K76" s="36">
        <v>0</v>
      </c>
      <c r="L76" s="36">
        <v>0</v>
      </c>
      <c r="M76" s="35">
        <f t="shared" si="5"/>
        <v>0</v>
      </c>
      <c r="P76" s="9" t="s">
        <v>31</v>
      </c>
      <c r="Q76" s="36">
        <v>0</v>
      </c>
      <c r="R76" s="36">
        <v>0</v>
      </c>
      <c r="S76" s="36">
        <v>0</v>
      </c>
      <c r="T76" s="35">
        <f t="shared" si="6"/>
        <v>0</v>
      </c>
      <c r="V76" s="12"/>
      <c r="W76" s="9" t="s">
        <v>27</v>
      </c>
      <c r="X76" s="36">
        <v>0</v>
      </c>
      <c r="Y76" s="36">
        <v>0</v>
      </c>
      <c r="Z76" s="36">
        <v>0</v>
      </c>
      <c r="AA76" s="36">
        <f t="shared" si="7"/>
        <v>0</v>
      </c>
      <c r="AB76" s="12"/>
    </row>
    <row r="77" spans="1:28" ht="15.75">
      <c r="A77" s="12"/>
      <c r="B77" s="9" t="s">
        <v>28</v>
      </c>
      <c r="C77" s="36">
        <v>0</v>
      </c>
      <c r="D77" s="36">
        <v>0</v>
      </c>
      <c r="E77" s="36">
        <v>0</v>
      </c>
      <c r="F77" s="36">
        <f t="shared" si="4"/>
        <v>0</v>
      </c>
      <c r="I77" s="9" t="s">
        <v>28</v>
      </c>
      <c r="J77" s="36">
        <v>0</v>
      </c>
      <c r="K77" s="36">
        <v>0</v>
      </c>
      <c r="L77" s="36">
        <v>0</v>
      </c>
      <c r="M77" s="35">
        <f t="shared" si="5"/>
        <v>0</v>
      </c>
      <c r="P77" s="9" t="s">
        <v>28</v>
      </c>
      <c r="Q77" s="36">
        <v>1</v>
      </c>
      <c r="R77" s="36">
        <v>0</v>
      </c>
      <c r="S77" s="36">
        <v>0</v>
      </c>
      <c r="T77" s="35">
        <f t="shared" si="6"/>
        <v>1</v>
      </c>
      <c r="V77" s="12"/>
      <c r="W77" s="9" t="s">
        <v>28</v>
      </c>
      <c r="X77" s="36">
        <v>1</v>
      </c>
      <c r="Y77" s="36">
        <v>1</v>
      </c>
      <c r="Z77" s="36">
        <v>0</v>
      </c>
      <c r="AA77" s="36">
        <f t="shared" si="7"/>
        <v>2</v>
      </c>
      <c r="AB77" s="12"/>
    </row>
    <row r="78" spans="1:28" ht="15.75">
      <c r="A78" s="12"/>
      <c r="B78" s="9" t="s">
        <v>29</v>
      </c>
      <c r="C78" s="36">
        <v>0</v>
      </c>
      <c r="D78" s="36">
        <v>0</v>
      </c>
      <c r="E78" s="36">
        <v>0</v>
      </c>
      <c r="F78" s="36">
        <f t="shared" si="4"/>
        <v>0</v>
      </c>
      <c r="I78" s="9" t="s">
        <v>29</v>
      </c>
      <c r="J78" s="36">
        <v>2</v>
      </c>
      <c r="K78" s="36">
        <v>0</v>
      </c>
      <c r="L78" s="36">
        <v>0</v>
      </c>
      <c r="M78" s="35">
        <f t="shared" si="5"/>
        <v>2</v>
      </c>
      <c r="P78" s="9" t="s">
        <v>29</v>
      </c>
      <c r="Q78" s="36">
        <v>0</v>
      </c>
      <c r="R78" s="36">
        <v>0</v>
      </c>
      <c r="S78" s="36">
        <v>0</v>
      </c>
      <c r="T78" s="35">
        <f t="shared" si="6"/>
        <v>0</v>
      </c>
      <c r="V78" s="12"/>
      <c r="W78" s="9" t="s">
        <v>29</v>
      </c>
      <c r="X78" s="36">
        <v>0</v>
      </c>
      <c r="Y78" s="36">
        <v>3</v>
      </c>
      <c r="Z78" s="36">
        <v>2</v>
      </c>
      <c r="AA78" s="36">
        <f t="shared" si="7"/>
        <v>5</v>
      </c>
      <c r="AB78" s="12"/>
    </row>
    <row r="79" spans="1:28" ht="15.75">
      <c r="A79" s="12"/>
      <c r="B79" s="9" t="s">
        <v>30</v>
      </c>
      <c r="C79" s="36">
        <v>0</v>
      </c>
      <c r="D79" s="36">
        <v>0</v>
      </c>
      <c r="E79" s="36">
        <v>0</v>
      </c>
      <c r="F79" s="36">
        <f t="shared" si="4"/>
        <v>0</v>
      </c>
      <c r="I79" s="9" t="s">
        <v>30</v>
      </c>
      <c r="J79" s="36">
        <v>2</v>
      </c>
      <c r="K79" s="36">
        <v>0</v>
      </c>
      <c r="L79" s="36">
        <v>0</v>
      </c>
      <c r="M79" s="35">
        <f t="shared" si="5"/>
        <v>2</v>
      </c>
      <c r="P79" s="9" t="s">
        <v>30</v>
      </c>
      <c r="Q79" s="36">
        <v>0</v>
      </c>
      <c r="R79" s="36">
        <v>0</v>
      </c>
      <c r="S79" s="36">
        <v>0</v>
      </c>
      <c r="T79" s="35">
        <f t="shared" si="6"/>
        <v>0</v>
      </c>
      <c r="V79" s="12"/>
      <c r="W79" s="9" t="s">
        <v>30</v>
      </c>
      <c r="X79" s="36">
        <v>0</v>
      </c>
      <c r="Y79" s="36">
        <v>0</v>
      </c>
      <c r="Z79" s="36">
        <v>0</v>
      </c>
      <c r="AA79" s="36">
        <f t="shared" si="7"/>
        <v>0</v>
      </c>
      <c r="AB79" s="12"/>
    </row>
    <row r="80" spans="1:28" ht="15.75">
      <c r="A80" s="12"/>
      <c r="B80" s="9" t="s">
        <v>32</v>
      </c>
      <c r="C80" s="37">
        <v>0</v>
      </c>
      <c r="D80" s="37">
        <v>0</v>
      </c>
      <c r="E80" s="37">
        <v>0</v>
      </c>
      <c r="F80" s="36">
        <f t="shared" si="4"/>
        <v>0</v>
      </c>
      <c r="I80" s="9" t="s">
        <v>32</v>
      </c>
      <c r="J80" s="37">
        <v>0</v>
      </c>
      <c r="K80" s="37">
        <v>0</v>
      </c>
      <c r="L80" s="37">
        <v>0</v>
      </c>
      <c r="M80" s="37">
        <f t="shared" si="5"/>
        <v>0</v>
      </c>
      <c r="P80" s="9" t="s">
        <v>32</v>
      </c>
      <c r="Q80" s="37">
        <v>0</v>
      </c>
      <c r="R80" s="37">
        <v>0</v>
      </c>
      <c r="S80" s="37">
        <v>0</v>
      </c>
      <c r="T80" s="37">
        <f t="shared" si="6"/>
        <v>0</v>
      </c>
      <c r="V80" s="12"/>
      <c r="W80" s="32" t="s">
        <v>32</v>
      </c>
      <c r="X80" s="37">
        <v>0</v>
      </c>
      <c r="Y80" s="37">
        <v>0</v>
      </c>
      <c r="Z80" s="37">
        <v>0</v>
      </c>
      <c r="AA80" s="36">
        <f t="shared" si="7"/>
        <v>0</v>
      </c>
      <c r="AB80" s="12"/>
    </row>
    <row r="81" spans="1:28" ht="15.75">
      <c r="A81" s="12"/>
      <c r="B81" s="9" t="s">
        <v>33</v>
      </c>
      <c r="C81" s="37">
        <v>1</v>
      </c>
      <c r="D81" s="37">
        <v>1</v>
      </c>
      <c r="E81" s="37">
        <v>8</v>
      </c>
      <c r="F81" s="37">
        <f t="shared" si="4"/>
        <v>10</v>
      </c>
      <c r="I81" s="9" t="s">
        <v>33</v>
      </c>
      <c r="J81" s="37">
        <v>10</v>
      </c>
      <c r="K81" s="37">
        <v>6</v>
      </c>
      <c r="L81" s="37">
        <v>7</v>
      </c>
      <c r="M81" s="37">
        <v>23</v>
      </c>
      <c r="P81" s="9" t="s">
        <v>33</v>
      </c>
      <c r="Q81" s="37">
        <v>10</v>
      </c>
      <c r="R81" s="37">
        <v>0</v>
      </c>
      <c r="S81" s="37">
        <v>0</v>
      </c>
      <c r="T81" s="37">
        <f t="shared" si="6"/>
        <v>10</v>
      </c>
      <c r="V81" s="12"/>
      <c r="W81" s="32" t="s">
        <v>33</v>
      </c>
      <c r="X81" s="37">
        <v>1</v>
      </c>
      <c r="Y81" s="37">
        <v>1</v>
      </c>
      <c r="Z81" s="37">
        <v>7</v>
      </c>
      <c r="AA81" s="36">
        <v>9</v>
      </c>
      <c r="AB81" s="12"/>
    </row>
    <row r="82" spans="1:20" ht="15.75">
      <c r="A82" s="11"/>
      <c r="B82" s="12"/>
      <c r="C82" s="12"/>
      <c r="D82" s="12"/>
      <c r="E82" s="12"/>
      <c r="H82" s="11"/>
      <c r="I82" s="12"/>
      <c r="J82" s="12"/>
      <c r="K82" s="12"/>
      <c r="L82" s="12"/>
      <c r="P82" s="11"/>
      <c r="Q82" s="12"/>
      <c r="R82" s="12"/>
      <c r="S82" s="12"/>
      <c r="T82" s="12"/>
    </row>
    <row r="83" spans="1:20" ht="15.75">
      <c r="A83" s="11"/>
      <c r="B83" s="12"/>
      <c r="C83" s="12"/>
      <c r="D83" s="12"/>
      <c r="E83" s="12"/>
      <c r="H83" s="11"/>
      <c r="I83" s="12"/>
      <c r="J83" s="12"/>
      <c r="K83" s="12"/>
      <c r="L83" s="12"/>
      <c r="P83" s="11"/>
      <c r="Q83" s="12"/>
      <c r="R83" s="12"/>
      <c r="S83" s="12"/>
      <c r="T83" s="12"/>
    </row>
    <row r="84" spans="1:20" ht="15.75">
      <c r="A84" s="11"/>
      <c r="B84" s="12"/>
      <c r="C84" s="12"/>
      <c r="D84" s="12"/>
      <c r="E84" s="12"/>
      <c r="H84" s="11"/>
      <c r="I84" s="12"/>
      <c r="J84" s="12"/>
      <c r="K84" s="12"/>
      <c r="L84" s="12"/>
      <c r="P84" s="11"/>
      <c r="Q84" s="12"/>
      <c r="R84" s="12"/>
      <c r="S84" s="12"/>
      <c r="T84" s="12"/>
    </row>
    <row r="85" spans="1:20" ht="15.75">
      <c r="A85" s="11"/>
      <c r="B85" s="12"/>
      <c r="C85" s="12"/>
      <c r="D85" s="12"/>
      <c r="E85" s="12"/>
      <c r="H85" s="11"/>
      <c r="I85" s="12"/>
      <c r="J85" s="12"/>
      <c r="K85" s="12"/>
      <c r="L85" s="12"/>
      <c r="P85" s="11"/>
      <c r="Q85" s="12"/>
      <c r="R85" s="12"/>
      <c r="S85" s="12"/>
      <c r="T85" s="12"/>
    </row>
    <row r="86" spans="1:20" ht="15.75">
      <c r="A86" s="11"/>
      <c r="B86" s="12"/>
      <c r="C86" s="12"/>
      <c r="D86" s="12"/>
      <c r="E86" s="12"/>
      <c r="H86" s="11"/>
      <c r="I86" s="12"/>
      <c r="J86" s="12"/>
      <c r="K86" s="12"/>
      <c r="L86" s="12"/>
      <c r="P86" s="11"/>
      <c r="Q86" s="12"/>
      <c r="R86" s="12"/>
      <c r="S86" s="12"/>
      <c r="T86" s="12"/>
    </row>
    <row r="87" spans="1:20" ht="15.75">
      <c r="A87" s="11"/>
      <c r="B87" s="12"/>
      <c r="C87" s="12"/>
      <c r="D87" s="12"/>
      <c r="E87" s="12"/>
      <c r="H87" s="11"/>
      <c r="I87" s="12"/>
      <c r="J87" s="12"/>
      <c r="K87" s="12"/>
      <c r="L87" s="12"/>
      <c r="P87" s="11"/>
      <c r="Q87" s="12"/>
      <c r="R87" s="12"/>
      <c r="S87" s="12"/>
      <c r="T87" s="12"/>
    </row>
    <row r="88" spans="1:20" ht="15.75">
      <c r="A88" s="11"/>
      <c r="B88" s="12"/>
      <c r="C88" s="12"/>
      <c r="D88" s="12"/>
      <c r="E88" s="12"/>
      <c r="H88" s="11"/>
      <c r="I88" s="12"/>
      <c r="J88" s="12"/>
      <c r="K88" s="12"/>
      <c r="L88" s="12"/>
      <c r="P88" s="11"/>
      <c r="Q88" s="12"/>
      <c r="R88" s="12"/>
      <c r="S88" s="12"/>
      <c r="T88" s="12"/>
    </row>
    <row r="89" spans="1:20" ht="15.75">
      <c r="A89" s="11"/>
      <c r="B89" s="12"/>
      <c r="C89" s="12"/>
      <c r="D89" s="12"/>
      <c r="E89" s="12"/>
      <c r="H89" s="11"/>
      <c r="I89" s="12"/>
      <c r="J89" s="12"/>
      <c r="K89" s="12"/>
      <c r="L89" s="12"/>
      <c r="P89" s="11"/>
      <c r="Q89" s="12"/>
      <c r="R89" s="12"/>
      <c r="S89" s="12"/>
      <c r="T89" s="12"/>
    </row>
    <row r="90" spans="1:20" ht="15.75">
      <c r="A90" s="11"/>
      <c r="B90" s="12"/>
      <c r="C90" s="12"/>
      <c r="D90" s="12"/>
      <c r="E90" s="12"/>
      <c r="H90" s="11"/>
      <c r="I90" s="12"/>
      <c r="J90" s="12"/>
      <c r="K90" s="12"/>
      <c r="L90" s="12"/>
      <c r="P90" s="11"/>
      <c r="Q90" s="12"/>
      <c r="R90" s="12"/>
      <c r="S90" s="12"/>
      <c r="T90" s="12"/>
    </row>
    <row r="91" spans="1:20" ht="15.75">
      <c r="A91" s="11"/>
      <c r="B91" s="12"/>
      <c r="C91" s="12"/>
      <c r="D91" s="12"/>
      <c r="E91" s="12"/>
      <c r="H91" s="11"/>
      <c r="I91" s="12"/>
      <c r="J91" s="12"/>
      <c r="K91" s="12"/>
      <c r="L91" s="12"/>
      <c r="P91" s="11"/>
      <c r="Q91" s="12"/>
      <c r="R91" s="12"/>
      <c r="S91" s="12"/>
      <c r="T91" s="12"/>
    </row>
    <row r="92" spans="1:20" ht="15.75">
      <c r="A92" s="11"/>
      <c r="B92" s="12"/>
      <c r="C92" s="12"/>
      <c r="D92" s="12"/>
      <c r="E92" s="12"/>
      <c r="H92" s="11"/>
      <c r="I92" s="12"/>
      <c r="J92" s="12"/>
      <c r="K92" s="12"/>
      <c r="L92" s="12"/>
      <c r="P92" s="11"/>
      <c r="Q92" s="12"/>
      <c r="R92" s="12"/>
      <c r="S92" s="12"/>
      <c r="T92" s="12"/>
    </row>
    <row r="93" spans="1:20" ht="15.75">
      <c r="A93" s="11"/>
      <c r="B93" s="12"/>
      <c r="C93" s="12"/>
      <c r="D93" s="12"/>
      <c r="E93" s="12"/>
      <c r="H93" s="11"/>
      <c r="I93" s="12"/>
      <c r="J93" s="12"/>
      <c r="K93" s="12"/>
      <c r="L93" s="12"/>
      <c r="P93" s="11"/>
      <c r="Q93" s="12"/>
      <c r="R93" s="12"/>
      <c r="S93" s="12"/>
      <c r="T93" s="12"/>
    </row>
    <row r="94" spans="1:20" ht="15.75">
      <c r="A94" s="11"/>
      <c r="B94" s="12"/>
      <c r="C94" s="12"/>
      <c r="D94" s="12"/>
      <c r="E94" s="12"/>
      <c r="H94" s="11"/>
      <c r="I94" s="12"/>
      <c r="J94" s="12"/>
      <c r="K94" s="12"/>
      <c r="L94" s="12"/>
      <c r="P94" s="11"/>
      <c r="Q94" s="12"/>
      <c r="R94" s="12"/>
      <c r="S94" s="12"/>
      <c r="T94" s="12"/>
    </row>
    <row r="95" spans="1:20" ht="15.75">
      <c r="A95" s="11"/>
      <c r="B95" s="12"/>
      <c r="C95" s="12"/>
      <c r="D95" s="12"/>
      <c r="E95" s="12"/>
      <c r="H95" s="11"/>
      <c r="I95" s="12"/>
      <c r="J95" s="12"/>
      <c r="K95" s="12"/>
      <c r="L95" s="12"/>
      <c r="P95" s="11"/>
      <c r="Q95" s="12"/>
      <c r="R95" s="12"/>
      <c r="S95" s="12"/>
      <c r="T95" s="12"/>
    </row>
    <row r="96" spans="1:20" ht="15.75">
      <c r="A96" s="11"/>
      <c r="B96" s="12"/>
      <c r="C96" s="12"/>
      <c r="D96" s="12"/>
      <c r="E96" s="12"/>
      <c r="H96" s="11"/>
      <c r="I96" s="12"/>
      <c r="J96" s="12"/>
      <c r="K96" s="12"/>
      <c r="L96" s="12"/>
      <c r="P96" s="11"/>
      <c r="Q96" s="12"/>
      <c r="R96" s="12"/>
      <c r="S96" s="12"/>
      <c r="T96" s="12"/>
    </row>
    <row r="97" spans="1:20" ht="15.75">
      <c r="A97" s="11"/>
      <c r="B97" s="12"/>
      <c r="C97" s="12"/>
      <c r="D97" s="12"/>
      <c r="E97" s="12"/>
      <c r="H97" s="11"/>
      <c r="I97" s="12"/>
      <c r="J97" s="12"/>
      <c r="K97" s="12"/>
      <c r="L97" s="12"/>
      <c r="P97" s="11"/>
      <c r="Q97" s="12"/>
      <c r="R97" s="12"/>
      <c r="S97" s="12"/>
      <c r="T97" s="12"/>
    </row>
    <row r="112" ht="122.25" customHeight="1"/>
    <row r="113" spans="1:7" ht="26.25">
      <c r="A113" s="42" t="s">
        <v>14</v>
      </c>
      <c r="B113" s="42"/>
      <c r="C113" s="42"/>
      <c r="D113" s="42"/>
      <c r="E113" s="42"/>
      <c r="F113" s="42"/>
      <c r="G113" s="42"/>
    </row>
    <row r="114" spans="1:7" ht="18">
      <c r="A114" s="43" t="s">
        <v>45</v>
      </c>
      <c r="B114" s="43"/>
      <c r="C114" s="43"/>
      <c r="D114" s="43"/>
      <c r="E114" s="43"/>
      <c r="F114" s="43"/>
      <c r="G114" s="43"/>
    </row>
    <row r="115" spans="1:6" ht="15.75" thickBot="1">
      <c r="A115" s="12"/>
      <c r="B115" s="25"/>
      <c r="C115" s="25"/>
      <c r="D115" s="25"/>
      <c r="E115" s="26"/>
      <c r="F115" s="25"/>
    </row>
    <row r="116" spans="1:6" ht="17.25" thickBot="1" thickTop="1">
      <c r="A116" s="12"/>
      <c r="B116" s="28"/>
      <c r="C116" s="34" t="s">
        <v>37</v>
      </c>
      <c r="D116" s="34" t="s">
        <v>38</v>
      </c>
      <c r="E116" s="34" t="s">
        <v>39</v>
      </c>
      <c r="F116" s="34" t="s">
        <v>18</v>
      </c>
    </row>
    <row r="117" spans="1:6" ht="16.5" thickTop="1">
      <c r="A117" s="12"/>
      <c r="B117" s="6" t="s">
        <v>7</v>
      </c>
      <c r="C117" s="35">
        <v>14</v>
      </c>
      <c r="D117" s="35">
        <v>0</v>
      </c>
      <c r="E117" s="35">
        <v>0</v>
      </c>
      <c r="F117" s="35">
        <f>SUM(C117:E117)</f>
        <v>14</v>
      </c>
    </row>
    <row r="118" spans="1:6" ht="15.75">
      <c r="A118" s="12"/>
      <c r="B118" s="9" t="s">
        <v>24</v>
      </c>
      <c r="C118" s="35">
        <v>0</v>
      </c>
      <c r="D118" s="35">
        <v>0</v>
      </c>
      <c r="E118" s="35">
        <v>0</v>
      </c>
      <c r="F118" s="35">
        <f aca="true" t="shared" si="8" ref="F118:F135">SUM(C118:E118)</f>
        <v>0</v>
      </c>
    </row>
    <row r="119" spans="2:32" s="12" customFormat="1" ht="15.75">
      <c r="B119" s="9" t="s">
        <v>20</v>
      </c>
      <c r="C119" s="35">
        <v>0</v>
      </c>
      <c r="D119" s="35">
        <v>0</v>
      </c>
      <c r="E119" s="35">
        <v>0</v>
      </c>
      <c r="F119" s="35">
        <f t="shared" si="8"/>
        <v>0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2:32" s="12" customFormat="1" ht="15.75">
      <c r="B120" s="9" t="s">
        <v>8</v>
      </c>
      <c r="C120" s="35">
        <v>14</v>
      </c>
      <c r="D120" s="35">
        <v>0</v>
      </c>
      <c r="E120" s="35">
        <v>0</v>
      </c>
      <c r="F120" s="35">
        <f t="shared" si="8"/>
        <v>14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2:32" s="12" customFormat="1" ht="15.75">
      <c r="B121" s="9" t="s">
        <v>9</v>
      </c>
      <c r="C121" s="35">
        <v>0</v>
      </c>
      <c r="D121" s="35">
        <v>0</v>
      </c>
      <c r="E121" s="35">
        <v>0</v>
      </c>
      <c r="F121" s="35">
        <f t="shared" si="8"/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2:32" s="12" customFormat="1" ht="15.75">
      <c r="B122" s="9" t="s">
        <v>10</v>
      </c>
      <c r="C122" s="35">
        <v>0</v>
      </c>
      <c r="D122" s="35">
        <v>0</v>
      </c>
      <c r="E122" s="35">
        <v>0</v>
      </c>
      <c r="F122" s="35">
        <f t="shared" si="8"/>
        <v>0</v>
      </c>
      <c r="G122"/>
      <c r="H122"/>
      <c r="I122"/>
      <c r="J122"/>
      <c r="K122"/>
      <c r="L122"/>
      <c r="M122"/>
      <c r="N122"/>
      <c r="O122" t="s">
        <v>15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2:32" s="12" customFormat="1" ht="15.75">
      <c r="B123" s="9" t="s">
        <v>11</v>
      </c>
      <c r="C123" s="35">
        <v>14</v>
      </c>
      <c r="D123" s="35">
        <v>0</v>
      </c>
      <c r="E123" s="35">
        <v>0</v>
      </c>
      <c r="F123" s="35">
        <f t="shared" si="8"/>
        <v>14</v>
      </c>
      <c r="G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2:32" s="12" customFormat="1" ht="15.75">
      <c r="B124" s="9" t="s">
        <v>12</v>
      </c>
      <c r="C124" s="35">
        <v>0</v>
      </c>
      <c r="D124" s="35">
        <v>0</v>
      </c>
      <c r="E124" s="35">
        <v>0</v>
      </c>
      <c r="F124" s="35">
        <f t="shared" si="8"/>
        <v>0</v>
      </c>
      <c r="G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2:32" s="12" customFormat="1" ht="15.75">
      <c r="B125" s="9" t="s">
        <v>21</v>
      </c>
      <c r="C125" s="35">
        <v>0</v>
      </c>
      <c r="D125" s="35">
        <v>0</v>
      </c>
      <c r="E125" s="35">
        <v>0</v>
      </c>
      <c r="F125" s="35">
        <f t="shared" si="8"/>
        <v>0</v>
      </c>
      <c r="G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2:32" s="12" customFormat="1" ht="15.75">
      <c r="B126" s="9" t="s">
        <v>13</v>
      </c>
      <c r="C126" s="35">
        <v>0</v>
      </c>
      <c r="D126" s="35">
        <v>0</v>
      </c>
      <c r="E126" s="35">
        <v>0</v>
      </c>
      <c r="F126" s="35">
        <f t="shared" si="8"/>
        <v>0</v>
      </c>
      <c r="G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2:32" s="12" customFormat="1" ht="15.75">
      <c r="B127" s="9" t="s">
        <v>16</v>
      </c>
      <c r="C127" s="35">
        <v>0</v>
      </c>
      <c r="D127" s="35">
        <v>0</v>
      </c>
      <c r="E127" s="35">
        <v>0</v>
      </c>
      <c r="F127" s="35">
        <v>0</v>
      </c>
      <c r="G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2:32" s="12" customFormat="1" ht="15.75">
      <c r="B128" s="9" t="s">
        <v>17</v>
      </c>
      <c r="C128" s="35">
        <v>0</v>
      </c>
      <c r="D128" s="35">
        <v>0</v>
      </c>
      <c r="E128" s="35">
        <v>0</v>
      </c>
      <c r="F128" s="35">
        <f t="shared" si="8"/>
        <v>0</v>
      </c>
      <c r="G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2:32" s="12" customFormat="1" ht="15.75">
      <c r="B129" s="9" t="s">
        <v>25</v>
      </c>
      <c r="C129" s="35">
        <v>1</v>
      </c>
      <c r="D129" s="35">
        <v>0</v>
      </c>
      <c r="E129" s="35">
        <v>0</v>
      </c>
      <c r="F129" s="35">
        <f t="shared" si="8"/>
        <v>1</v>
      </c>
      <c r="G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2:32" s="12" customFormat="1" ht="15.75">
      <c r="B130" s="9" t="s">
        <v>26</v>
      </c>
      <c r="C130" s="35">
        <v>1</v>
      </c>
      <c r="D130" s="35">
        <v>0</v>
      </c>
      <c r="E130" s="35">
        <v>0</v>
      </c>
      <c r="F130" s="35">
        <f t="shared" si="8"/>
        <v>1</v>
      </c>
      <c r="G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2:32" s="12" customFormat="1" ht="15.75">
      <c r="B131" s="9" t="s">
        <v>27</v>
      </c>
      <c r="C131" s="35">
        <v>0</v>
      </c>
      <c r="D131" s="35">
        <v>0</v>
      </c>
      <c r="E131" s="35">
        <v>0</v>
      </c>
      <c r="F131" s="35">
        <f t="shared" si="8"/>
        <v>0</v>
      </c>
      <c r="G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2:32" s="12" customFormat="1" ht="15.75">
      <c r="B132" s="9" t="s">
        <v>28</v>
      </c>
      <c r="C132" s="35">
        <v>0</v>
      </c>
      <c r="D132" s="35">
        <v>0</v>
      </c>
      <c r="E132" s="35">
        <v>0</v>
      </c>
      <c r="F132" s="35">
        <f t="shared" si="8"/>
        <v>0</v>
      </c>
      <c r="G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2:32" s="12" customFormat="1" ht="15.75">
      <c r="B133" s="9" t="s">
        <v>29</v>
      </c>
      <c r="C133" s="35">
        <v>0</v>
      </c>
      <c r="D133" s="35">
        <v>0</v>
      </c>
      <c r="E133" s="35">
        <v>0</v>
      </c>
      <c r="F133" s="35">
        <f t="shared" si="8"/>
        <v>0</v>
      </c>
      <c r="G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2:32" s="12" customFormat="1" ht="15.75">
      <c r="B134" s="9" t="s">
        <v>30</v>
      </c>
      <c r="C134" s="35">
        <v>0</v>
      </c>
      <c r="D134" s="35">
        <v>0</v>
      </c>
      <c r="E134" s="35">
        <v>0</v>
      </c>
      <c r="F134" s="35">
        <f t="shared" si="8"/>
        <v>0</v>
      </c>
      <c r="G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2:32" s="12" customFormat="1" ht="15.75">
      <c r="B135" s="9" t="s">
        <v>32</v>
      </c>
      <c r="C135" s="35">
        <v>0</v>
      </c>
      <c r="D135" s="35">
        <v>0</v>
      </c>
      <c r="E135" s="35">
        <v>0</v>
      </c>
      <c r="F135" s="35">
        <f t="shared" si="8"/>
        <v>0</v>
      </c>
      <c r="G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2:32" s="12" customFormat="1" ht="15.75">
      <c r="B136" s="9" t="s">
        <v>33</v>
      </c>
      <c r="C136" s="37">
        <v>0</v>
      </c>
      <c r="D136" s="37">
        <v>0</v>
      </c>
      <c r="E136" s="37">
        <v>0</v>
      </c>
      <c r="F136" s="35">
        <v>0</v>
      </c>
      <c r="G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1:32" s="12" customFormat="1" ht="15.75">
      <c r="A137" s="11"/>
      <c r="F137"/>
      <c r="G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1:32" s="12" customFormat="1" ht="15.75">
      <c r="A138" s="11"/>
      <c r="F138"/>
      <c r="G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1:32" s="12" customFormat="1" ht="15.75">
      <c r="A139" s="11"/>
      <c r="F139"/>
      <c r="G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1:32" s="12" customFormat="1" ht="15.75">
      <c r="A140" s="11"/>
      <c r="F140"/>
      <c r="G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1:32" s="12" customFormat="1" ht="15.75">
      <c r="A141" s="1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1:5" ht="15.75">
      <c r="A142" s="11"/>
      <c r="B142" s="12"/>
      <c r="C142" s="12"/>
      <c r="D142" s="12"/>
      <c r="E142" s="12"/>
    </row>
    <row r="143" spans="1:5" ht="15.75">
      <c r="A143" s="11"/>
      <c r="B143" s="12"/>
      <c r="C143" s="12"/>
      <c r="D143" s="12"/>
      <c r="E143" s="12"/>
    </row>
    <row r="144" spans="1:5" ht="15.75">
      <c r="A144" s="11"/>
      <c r="B144" s="12"/>
      <c r="C144" s="12"/>
      <c r="D144" s="12"/>
      <c r="E144" s="12"/>
    </row>
    <row r="145" spans="1:5" ht="15.75">
      <c r="A145" s="11"/>
      <c r="B145" s="12"/>
      <c r="C145" s="12"/>
      <c r="D145" s="12"/>
      <c r="E145" s="12"/>
    </row>
    <row r="146" spans="1:5" ht="15.75">
      <c r="A146" s="11"/>
      <c r="B146" s="12"/>
      <c r="C146" s="12"/>
      <c r="D146" s="12"/>
      <c r="E146" s="12"/>
    </row>
    <row r="147" spans="1:5" ht="15.75">
      <c r="A147" s="11"/>
      <c r="B147" s="12"/>
      <c r="C147" s="12"/>
      <c r="D147" s="12"/>
      <c r="E147" s="12"/>
    </row>
    <row r="148" spans="1:5" ht="15.75">
      <c r="A148" s="11"/>
      <c r="B148" s="12"/>
      <c r="C148" s="12"/>
      <c r="D148" s="12"/>
      <c r="E148" s="12"/>
    </row>
    <row r="149" spans="1:5" ht="15.75">
      <c r="A149" s="11"/>
      <c r="B149" s="12"/>
      <c r="C149" s="12"/>
      <c r="D149" s="12"/>
      <c r="E149" s="12"/>
    </row>
    <row r="150" spans="1:5" ht="15.75">
      <c r="A150" s="11"/>
      <c r="B150" s="12"/>
      <c r="C150" s="12"/>
      <c r="D150" s="12"/>
      <c r="E150" s="12"/>
    </row>
    <row r="151" spans="1:5" ht="15.75">
      <c r="A151" s="11"/>
      <c r="B151" s="12"/>
      <c r="C151" s="12"/>
      <c r="D151" s="12"/>
      <c r="E151" s="12"/>
    </row>
    <row r="152" spans="1:5" ht="15.75">
      <c r="A152" s="11"/>
      <c r="B152" s="12"/>
      <c r="C152" s="12"/>
      <c r="D152" s="12"/>
      <c r="E152" s="12"/>
    </row>
    <row r="170" ht="91.5" customHeight="1"/>
  </sheetData>
  <sheetProtection/>
  <mergeCells count="18">
    <mergeCell ref="A114:G114"/>
    <mergeCell ref="A113:G113"/>
    <mergeCell ref="O58:U58"/>
    <mergeCell ref="O59:U59"/>
    <mergeCell ref="A58:G58"/>
    <mergeCell ref="A59:G59"/>
    <mergeCell ref="H58:N58"/>
    <mergeCell ref="H59:N59"/>
    <mergeCell ref="V1:AB1"/>
    <mergeCell ref="V2:AB2"/>
    <mergeCell ref="V58:AB58"/>
    <mergeCell ref="V59:AB59"/>
    <mergeCell ref="A1:G1"/>
    <mergeCell ref="A2:G2"/>
    <mergeCell ref="H1:N1"/>
    <mergeCell ref="O1:U1"/>
    <mergeCell ref="H2:N2"/>
    <mergeCell ref="O2:U2"/>
  </mergeCells>
  <printOptions horizontalCentered="1" verticalCentered="1"/>
  <pageMargins left="0.5" right="0.5" top="0.1" bottom="0.1" header="0" footer="0"/>
  <pageSetup horizontalDpi="300" verticalDpi="300" orientation="portrait" scale="81" r:id="rId2"/>
  <rowBreaks count="4" manualBreakCount="4">
    <brk id="57" max="27" man="1"/>
    <brk id="112" max="27" man="1"/>
    <brk id="218" max="255" man="1"/>
    <brk id="271" max="255" man="1"/>
  </rowBreaks>
  <colBreaks count="2" manualBreakCount="2">
    <brk id="14" max="167" man="1"/>
    <brk id="21" max="16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41.57421875" style="0" customWidth="1"/>
    <col min="2" max="2" width="11.140625" style="0" customWidth="1"/>
    <col min="4" max="4" width="7.57421875" style="0" customWidth="1"/>
    <col min="5" max="6" width="8.421875" style="0" customWidth="1"/>
    <col min="7" max="7" width="9.8515625" style="0" customWidth="1"/>
    <col min="8" max="8" width="8.421875" style="0" customWidth="1"/>
    <col min="9" max="10" width="8.7109375" style="0" customWidth="1"/>
    <col min="11" max="11" width="10.421875" style="0" bestFit="1" customWidth="1"/>
  </cols>
  <sheetData>
    <row r="1" spans="2:4" ht="26.25">
      <c r="B1" s="17" t="s">
        <v>48</v>
      </c>
      <c r="C1" s="2"/>
      <c r="D1" s="1"/>
    </row>
    <row r="2" spans="1:7" ht="18">
      <c r="A2" s="29"/>
      <c r="B2" s="30" t="s">
        <v>49</v>
      </c>
      <c r="C2" s="30"/>
      <c r="D2" s="30"/>
      <c r="E2" s="31"/>
      <c r="F2" s="31"/>
      <c r="G2" s="31"/>
    </row>
    <row r="3" ht="18">
      <c r="C3" s="3" t="s">
        <v>14</v>
      </c>
    </row>
    <row r="4" spans="5:6" ht="15">
      <c r="E4" s="4"/>
      <c r="F4" s="4"/>
    </row>
    <row r="5" spans="1:11" ht="16.5" thickBot="1">
      <c r="A5" s="5"/>
      <c r="B5" s="22" t="s">
        <v>0</v>
      </c>
      <c r="C5" s="22" t="s">
        <v>23</v>
      </c>
      <c r="D5" s="22" t="s">
        <v>1</v>
      </c>
      <c r="E5" s="22" t="s">
        <v>3</v>
      </c>
      <c r="F5" s="22" t="s">
        <v>34</v>
      </c>
      <c r="G5" s="22" t="s">
        <v>2</v>
      </c>
      <c r="H5" s="22" t="s">
        <v>35</v>
      </c>
      <c r="I5" s="22" t="s">
        <v>4</v>
      </c>
      <c r="J5" s="22" t="s">
        <v>5</v>
      </c>
      <c r="K5" s="23" t="s">
        <v>6</v>
      </c>
    </row>
    <row r="6" spans="1:11" ht="16.5" thickTop="1">
      <c r="A6" s="6" t="s">
        <v>7</v>
      </c>
      <c r="B6" s="7">
        <v>25</v>
      </c>
      <c r="C6" s="18">
        <v>15</v>
      </c>
      <c r="D6" s="7">
        <v>15</v>
      </c>
      <c r="E6" s="7">
        <v>40</v>
      </c>
      <c r="F6" s="7">
        <v>14</v>
      </c>
      <c r="G6" s="7">
        <v>21</v>
      </c>
      <c r="H6" s="7">
        <v>10</v>
      </c>
      <c r="I6" s="7">
        <v>22</v>
      </c>
      <c r="J6" s="7">
        <v>22</v>
      </c>
      <c r="K6" s="8">
        <f>SUM(B6:J6)</f>
        <v>184</v>
      </c>
    </row>
    <row r="7" spans="1:11" ht="15.75">
      <c r="A7" s="6" t="s">
        <v>24</v>
      </c>
      <c r="B7" s="7">
        <v>3</v>
      </c>
      <c r="C7" s="18">
        <v>3</v>
      </c>
      <c r="D7" s="7">
        <v>3</v>
      </c>
      <c r="E7" s="7">
        <v>4.5</v>
      </c>
      <c r="F7" s="7">
        <v>0</v>
      </c>
      <c r="G7" s="7">
        <v>3</v>
      </c>
      <c r="H7" s="7">
        <v>2</v>
      </c>
      <c r="I7" s="7">
        <v>4</v>
      </c>
      <c r="J7" s="7">
        <v>3.5</v>
      </c>
      <c r="K7" s="8">
        <f aca="true" t="shared" si="0" ref="K7:K25">SUM(B7:J7)</f>
        <v>26</v>
      </c>
    </row>
    <row r="8" spans="1:11" ht="15.75">
      <c r="A8" s="9" t="s">
        <v>20</v>
      </c>
      <c r="B8" s="10">
        <v>5</v>
      </c>
      <c r="C8" s="19">
        <v>0</v>
      </c>
      <c r="D8" s="10">
        <v>1</v>
      </c>
      <c r="E8" s="10">
        <v>5</v>
      </c>
      <c r="F8" s="10">
        <v>0</v>
      </c>
      <c r="G8" s="10">
        <v>3</v>
      </c>
      <c r="H8" s="10">
        <v>6</v>
      </c>
      <c r="I8" s="10">
        <v>2</v>
      </c>
      <c r="J8" s="10">
        <v>0</v>
      </c>
      <c r="K8" s="8">
        <f t="shared" si="0"/>
        <v>22</v>
      </c>
    </row>
    <row r="9" spans="1:11" ht="15.75">
      <c r="A9" s="9" t="s">
        <v>8</v>
      </c>
      <c r="B9" s="10">
        <v>20</v>
      </c>
      <c r="C9" s="19">
        <v>15</v>
      </c>
      <c r="D9" s="10">
        <v>14</v>
      </c>
      <c r="E9" s="10">
        <v>35</v>
      </c>
      <c r="F9" s="10">
        <v>14</v>
      </c>
      <c r="G9" s="10">
        <v>18</v>
      </c>
      <c r="H9" s="10">
        <v>28</v>
      </c>
      <c r="I9" s="10">
        <v>20</v>
      </c>
      <c r="J9" s="10">
        <v>22</v>
      </c>
      <c r="K9" s="8">
        <f t="shared" si="0"/>
        <v>186</v>
      </c>
    </row>
    <row r="10" spans="1:11" ht="15.75">
      <c r="A10" s="9" t="s">
        <v>9</v>
      </c>
      <c r="B10" s="10">
        <v>10</v>
      </c>
      <c r="C10" s="19">
        <v>7</v>
      </c>
      <c r="D10" s="10">
        <v>7</v>
      </c>
      <c r="E10" s="10">
        <v>17</v>
      </c>
      <c r="F10" s="10">
        <v>0</v>
      </c>
      <c r="G10" s="10">
        <v>11</v>
      </c>
      <c r="H10" s="10">
        <v>5</v>
      </c>
      <c r="I10" s="10">
        <v>7</v>
      </c>
      <c r="J10" s="10">
        <v>9</v>
      </c>
      <c r="K10" s="8">
        <f t="shared" si="0"/>
        <v>73</v>
      </c>
    </row>
    <row r="11" spans="1:11" ht="15.75">
      <c r="A11" s="9" t="s">
        <v>10</v>
      </c>
      <c r="B11" s="10">
        <v>7</v>
      </c>
      <c r="C11" s="19">
        <v>5</v>
      </c>
      <c r="D11" s="10">
        <v>2</v>
      </c>
      <c r="E11" s="10">
        <v>5</v>
      </c>
      <c r="F11" s="10">
        <v>0</v>
      </c>
      <c r="G11" s="10">
        <v>6</v>
      </c>
      <c r="H11" s="10">
        <v>36</v>
      </c>
      <c r="I11" s="10">
        <v>3</v>
      </c>
      <c r="J11" s="10">
        <v>6</v>
      </c>
      <c r="K11" s="8">
        <f t="shared" si="0"/>
        <v>70</v>
      </c>
    </row>
    <row r="12" spans="1:11" ht="15.75">
      <c r="A12" s="9" t="s">
        <v>11</v>
      </c>
      <c r="B12" s="10">
        <v>20</v>
      </c>
      <c r="C12" s="19">
        <v>8</v>
      </c>
      <c r="D12" s="10">
        <v>10</v>
      </c>
      <c r="E12" s="10">
        <v>26</v>
      </c>
      <c r="F12" s="10">
        <v>14</v>
      </c>
      <c r="G12" s="10">
        <v>12</v>
      </c>
      <c r="H12" s="10">
        <v>1</v>
      </c>
      <c r="I12" s="10">
        <v>16</v>
      </c>
      <c r="J12" s="10">
        <v>17</v>
      </c>
      <c r="K12" s="8">
        <f t="shared" si="0"/>
        <v>124</v>
      </c>
    </row>
    <row r="13" spans="1:11" ht="15.75">
      <c r="A13" s="9" t="s">
        <v>12</v>
      </c>
      <c r="B13" s="10">
        <v>2</v>
      </c>
      <c r="C13" s="19">
        <v>3</v>
      </c>
      <c r="D13" s="10">
        <v>3</v>
      </c>
      <c r="E13" s="10">
        <v>7</v>
      </c>
      <c r="F13" s="10">
        <v>0</v>
      </c>
      <c r="G13" s="10">
        <v>5</v>
      </c>
      <c r="H13" s="10">
        <v>7</v>
      </c>
      <c r="I13" s="10">
        <v>0</v>
      </c>
      <c r="J13" s="10">
        <v>4</v>
      </c>
      <c r="K13" s="8">
        <f t="shared" si="0"/>
        <v>31</v>
      </c>
    </row>
    <row r="14" spans="1:11" ht="15.75">
      <c r="A14" s="9" t="s">
        <v>21</v>
      </c>
      <c r="B14" s="10">
        <v>8</v>
      </c>
      <c r="C14" s="19">
        <v>6</v>
      </c>
      <c r="D14" s="10">
        <v>6</v>
      </c>
      <c r="E14" s="10">
        <v>14</v>
      </c>
      <c r="F14" s="10">
        <v>0</v>
      </c>
      <c r="G14" s="10">
        <v>8</v>
      </c>
      <c r="H14" s="10">
        <v>3</v>
      </c>
      <c r="I14" s="10">
        <v>11</v>
      </c>
      <c r="J14" s="10">
        <v>7</v>
      </c>
      <c r="K14" s="8">
        <f t="shared" si="0"/>
        <v>63</v>
      </c>
    </row>
    <row r="15" spans="1:11" ht="15.75">
      <c r="A15" s="9" t="s">
        <v>13</v>
      </c>
      <c r="B15" s="10">
        <v>6</v>
      </c>
      <c r="C15" s="19">
        <v>3</v>
      </c>
      <c r="D15" s="10">
        <v>3</v>
      </c>
      <c r="E15" s="10">
        <v>2</v>
      </c>
      <c r="F15" s="10">
        <v>0</v>
      </c>
      <c r="G15" s="10">
        <v>5</v>
      </c>
      <c r="H15" s="10">
        <v>2</v>
      </c>
      <c r="I15" s="10">
        <v>3</v>
      </c>
      <c r="J15" s="10">
        <v>5</v>
      </c>
      <c r="K15" s="8">
        <f t="shared" si="0"/>
        <v>29</v>
      </c>
    </row>
    <row r="16" spans="1:11" ht="15.75">
      <c r="A16" s="9" t="s">
        <v>16</v>
      </c>
      <c r="B16" s="10">
        <v>4</v>
      </c>
      <c r="C16" s="19">
        <v>2</v>
      </c>
      <c r="D16" s="10">
        <v>4</v>
      </c>
      <c r="E16" s="10">
        <v>10</v>
      </c>
      <c r="F16" s="10">
        <v>0</v>
      </c>
      <c r="G16" s="10">
        <v>23</v>
      </c>
      <c r="H16" s="10">
        <v>10</v>
      </c>
      <c r="I16" s="10">
        <v>4</v>
      </c>
      <c r="J16" s="10">
        <v>9</v>
      </c>
      <c r="K16" s="8">
        <f t="shared" si="0"/>
        <v>66</v>
      </c>
    </row>
    <row r="17" spans="1:11" ht="15.75">
      <c r="A17" s="9" t="s">
        <v>17</v>
      </c>
      <c r="B17" s="10">
        <v>0</v>
      </c>
      <c r="C17" s="19">
        <v>0</v>
      </c>
      <c r="D17" s="10">
        <v>0</v>
      </c>
      <c r="E17" s="10">
        <v>1</v>
      </c>
      <c r="F17" s="10">
        <v>0</v>
      </c>
      <c r="G17" s="10">
        <v>4</v>
      </c>
      <c r="H17" s="10">
        <v>0</v>
      </c>
      <c r="I17" s="10">
        <v>0</v>
      </c>
      <c r="J17" s="10">
        <v>5</v>
      </c>
      <c r="K17" s="8">
        <f t="shared" si="0"/>
        <v>10</v>
      </c>
    </row>
    <row r="18" spans="1:11" ht="15.75">
      <c r="A18" s="9" t="s">
        <v>25</v>
      </c>
      <c r="B18" s="20">
        <v>7</v>
      </c>
      <c r="C18" s="10">
        <v>2</v>
      </c>
      <c r="D18" s="21">
        <v>4</v>
      </c>
      <c r="E18" s="10">
        <v>14</v>
      </c>
      <c r="F18" s="10">
        <v>1</v>
      </c>
      <c r="G18" s="10">
        <v>4</v>
      </c>
      <c r="H18" s="10">
        <v>1</v>
      </c>
      <c r="I18" s="10">
        <v>3</v>
      </c>
      <c r="J18" s="10">
        <v>8</v>
      </c>
      <c r="K18" s="8">
        <f t="shared" si="0"/>
        <v>44</v>
      </c>
    </row>
    <row r="19" spans="1:11" ht="15.75">
      <c r="A19" s="9" t="s">
        <v>26</v>
      </c>
      <c r="B19" s="20">
        <v>7</v>
      </c>
      <c r="C19" s="10">
        <v>2</v>
      </c>
      <c r="D19" s="21">
        <v>4</v>
      </c>
      <c r="E19" s="10">
        <v>14</v>
      </c>
      <c r="F19" s="10">
        <v>1</v>
      </c>
      <c r="G19" s="10">
        <v>4</v>
      </c>
      <c r="H19" s="10">
        <v>1</v>
      </c>
      <c r="I19" s="10">
        <v>3</v>
      </c>
      <c r="J19" s="10">
        <v>8</v>
      </c>
      <c r="K19" s="8">
        <f t="shared" si="0"/>
        <v>44</v>
      </c>
    </row>
    <row r="20" spans="1:11" ht="15.75">
      <c r="A20" s="9" t="s">
        <v>27</v>
      </c>
      <c r="B20" s="2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8">
        <f t="shared" si="0"/>
        <v>0</v>
      </c>
    </row>
    <row r="21" spans="1:11" ht="15.75">
      <c r="A21" s="9" t="s">
        <v>28</v>
      </c>
      <c r="B21" s="20">
        <v>0</v>
      </c>
      <c r="C21" s="10">
        <v>0</v>
      </c>
      <c r="D21" s="10">
        <v>2</v>
      </c>
      <c r="E21" s="10">
        <v>0</v>
      </c>
      <c r="F21" s="10">
        <v>0</v>
      </c>
      <c r="G21" s="10">
        <v>0</v>
      </c>
      <c r="H21" s="10">
        <v>1</v>
      </c>
      <c r="I21" s="10">
        <v>1</v>
      </c>
      <c r="J21" s="10">
        <v>2</v>
      </c>
      <c r="K21" s="8">
        <f t="shared" si="0"/>
        <v>6</v>
      </c>
    </row>
    <row r="22" spans="1:11" ht="15.75">
      <c r="A22" s="9" t="s">
        <v>29</v>
      </c>
      <c r="B22" s="20">
        <v>3</v>
      </c>
      <c r="C22" s="10">
        <v>0</v>
      </c>
      <c r="D22" s="10">
        <v>0</v>
      </c>
      <c r="E22" s="10">
        <v>0</v>
      </c>
      <c r="F22" s="10">
        <v>0</v>
      </c>
      <c r="G22" s="10">
        <v>2</v>
      </c>
      <c r="H22" s="10">
        <v>0</v>
      </c>
      <c r="I22" s="10">
        <v>2</v>
      </c>
      <c r="J22" s="10">
        <v>5</v>
      </c>
      <c r="K22" s="8">
        <f t="shared" si="0"/>
        <v>12</v>
      </c>
    </row>
    <row r="23" spans="1:11" ht="15.75">
      <c r="A23" s="9" t="s">
        <v>30</v>
      </c>
      <c r="B23" s="20">
        <v>2</v>
      </c>
      <c r="C23" s="10">
        <v>2</v>
      </c>
      <c r="D23" s="10">
        <v>1</v>
      </c>
      <c r="E23" s="10">
        <v>0</v>
      </c>
      <c r="F23" s="10">
        <v>0</v>
      </c>
      <c r="G23" s="10">
        <v>2</v>
      </c>
      <c r="H23" s="10">
        <v>0</v>
      </c>
      <c r="I23" s="10">
        <v>0</v>
      </c>
      <c r="J23" s="10">
        <v>0</v>
      </c>
      <c r="K23" s="8">
        <f t="shared" si="0"/>
        <v>7</v>
      </c>
    </row>
    <row r="24" spans="1:11" ht="15.75">
      <c r="A24" s="32" t="s">
        <v>32</v>
      </c>
      <c r="B24" s="20">
        <v>0</v>
      </c>
      <c r="C24" s="20">
        <v>0</v>
      </c>
      <c r="D24" s="10">
        <v>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8">
        <f t="shared" si="0"/>
        <v>1</v>
      </c>
    </row>
    <row r="25" spans="1:11" ht="15.75">
      <c r="A25" s="32" t="s">
        <v>33</v>
      </c>
      <c r="B25" s="20">
        <v>4</v>
      </c>
      <c r="C25" s="20">
        <v>9</v>
      </c>
      <c r="D25" s="10">
        <v>4</v>
      </c>
      <c r="E25" s="10">
        <v>10</v>
      </c>
      <c r="F25" s="10">
        <v>0</v>
      </c>
      <c r="G25" s="10">
        <v>23</v>
      </c>
      <c r="H25" s="10">
        <v>10</v>
      </c>
      <c r="I25" s="10">
        <v>2</v>
      </c>
      <c r="J25" s="10">
        <v>9</v>
      </c>
      <c r="K25" s="8">
        <f t="shared" si="0"/>
        <v>71</v>
      </c>
    </row>
    <row r="26" ht="12.75">
      <c r="H26" s="39"/>
    </row>
  </sheetData>
  <sheetProtection/>
  <printOptions/>
  <pageMargins left="0.62" right="0.57" top="0.51" bottom="0.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Lori Ebert</dc:creator>
  <cp:keywords/>
  <dc:description/>
  <cp:lastModifiedBy>Chris Atkinson</cp:lastModifiedBy>
  <cp:lastPrinted>2015-01-15T17:28:37Z</cp:lastPrinted>
  <dcterms:created xsi:type="dcterms:W3CDTF">1999-02-11T04:57:33Z</dcterms:created>
  <dcterms:modified xsi:type="dcterms:W3CDTF">2015-01-21T15:26:04Z</dcterms:modified>
  <cp:category/>
  <cp:version/>
  <cp:contentType/>
  <cp:contentStatus/>
</cp:coreProperties>
</file>